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15 - Pipe Insulation\Price List\Jan 25\"/>
    </mc:Choice>
  </mc:AlternateContent>
  <xr:revisionPtr revIDLastSave="0" documentId="13_ncr:1_{21FB513D-1457-4060-BD1F-F79CB6AC86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ipe Insulation - Foam" sheetId="19" r:id="rId1"/>
  </sheets>
  <definedNames>
    <definedName name="_xlnm._FilterDatabase" localSheetId="0" hidden="1">'Pipe Insulation - Foam'!$A$9:$I$9</definedName>
    <definedName name="CALocations">#REF!</definedName>
    <definedName name="Locations">#REF!</definedName>
    <definedName name="_xlnm.Print_Area" localSheetId="0">'Pipe Insulation - Foam'!$A$1:$I$38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9" l="1"/>
  <c r="I14" i="19" s="1"/>
  <c r="H14" i="19" s="1"/>
  <c r="I18" i="19" l="1"/>
  <c r="H18" i="19" s="1"/>
  <c r="I22" i="19"/>
  <c r="H22" i="19" s="1"/>
  <c r="I27" i="19"/>
  <c r="H27" i="19" s="1"/>
  <c r="I12" i="19"/>
  <c r="H12" i="19" s="1"/>
  <c r="I16" i="19"/>
  <c r="H16" i="19" s="1"/>
  <c r="I20" i="19"/>
  <c r="H20" i="19" s="1"/>
  <c r="I24" i="19"/>
  <c r="H24" i="19" s="1"/>
  <c r="I29" i="19"/>
  <c r="H29" i="19" s="1"/>
  <c r="I31" i="19"/>
  <c r="H31" i="19" s="1"/>
  <c r="I33" i="19"/>
  <c r="H33" i="19" s="1"/>
  <c r="I35" i="19"/>
  <c r="H35" i="19" s="1"/>
  <c r="I36" i="19"/>
  <c r="H36" i="19" s="1"/>
  <c r="I11" i="19"/>
  <c r="H11" i="19" s="1"/>
  <c r="I13" i="19"/>
  <c r="H13" i="19" s="1"/>
  <c r="I15" i="19"/>
  <c r="H15" i="19" s="1"/>
  <c r="I17" i="19"/>
  <c r="H17" i="19" s="1"/>
  <c r="I19" i="19"/>
  <c r="H19" i="19" s="1"/>
  <c r="I21" i="19"/>
  <c r="H21" i="19" s="1"/>
  <c r="I23" i="19"/>
  <c r="H23" i="19" s="1"/>
  <c r="I25" i="19"/>
  <c r="H25" i="19" s="1"/>
  <c r="I28" i="19"/>
  <c r="H28" i="19" s="1"/>
  <c r="I30" i="19"/>
  <c r="H30" i="19" s="1"/>
  <c r="I32" i="19"/>
  <c r="H32" i="19" s="1"/>
  <c r="I34" i="19"/>
  <c r="H34" i="19" s="1"/>
</calcChain>
</file>

<file path=xl/sharedStrings.xml><?xml version="1.0" encoding="utf-8"?>
<sst xmlns="http://schemas.openxmlformats.org/spreadsheetml/2006/main" count="92" uniqueCount="77">
  <si>
    <t>PIPE INSULATION - FOAM</t>
  </si>
  <si>
    <t>Product Category - 215</t>
  </si>
  <si>
    <t>Enter             Discount %</t>
  </si>
  <si>
    <t>Multiplier</t>
  </si>
  <si>
    <t>CB Part #</t>
  </si>
  <si>
    <t>Description</t>
  </si>
  <si>
    <t>Copper Tubing
 (Nom I.D.)</t>
  </si>
  <si>
    <t>UPC Code</t>
  </si>
  <si>
    <t>FT / BOX</t>
  </si>
  <si>
    <t>List $ per ft.</t>
  </si>
  <si>
    <t>Net  $ per 6ft. LEN.</t>
  </si>
  <si>
    <t>Net  $ per ft.</t>
  </si>
  <si>
    <t>1/2" THICK WALL</t>
  </si>
  <si>
    <t>5/8 X 1/2 TUNDRA SS INSUL. PC12058TWTU2 (306/B)</t>
  </si>
  <si>
    <t>1/2"</t>
  </si>
  <si>
    <t>064849310171</t>
  </si>
  <si>
    <t>7/8 X 1/2 TUNDRA SS INSUL. PC12078TWTU2 (240/B)</t>
  </si>
  <si>
    <t>3/4"</t>
  </si>
  <si>
    <t>064849310195</t>
  </si>
  <si>
    <t>1 1/8 X 1/2 TUNDRA SS INSUL PC12118TWTU2 (180/B)</t>
  </si>
  <si>
    <t>1"</t>
  </si>
  <si>
    <t>064849310201</t>
  </si>
  <si>
    <t>1 3/8 X 1/2 TUNDRA SS INSUL PC12138TWTU2 (150/B)</t>
  </si>
  <si>
    <t>1 1/14"</t>
  </si>
  <si>
    <t>064849310218</t>
  </si>
  <si>
    <t>1 5/8 x 1/2 TUNDRA SS INSUL. PC12158TWTU2 (120/B)</t>
  </si>
  <si>
    <t>1 1/2"</t>
  </si>
  <si>
    <t>064849310225</t>
  </si>
  <si>
    <t>1 7/8 X 1/2 TUNDRA SS INSUL. PC12178TWTU2 (90/B)</t>
  </si>
  <si>
    <t>-</t>
  </si>
  <si>
    <t>064849310232</t>
  </si>
  <si>
    <t>2 1/8 X 1/2 TUNDRA SS INSUL PC12218TWTU2 (84/B)</t>
  </si>
  <si>
    <t>2"</t>
  </si>
  <si>
    <t>064849310249</t>
  </si>
  <si>
    <t>2 3/8 X 1/2 TUNDRA SS INSUL PC12238TWTU2 (66/B)</t>
  </si>
  <si>
    <t>064849310256</t>
  </si>
  <si>
    <t>2 5/8 X 1/2 TUNDRA SS INSUL PC12258TWTU2(60/B)</t>
  </si>
  <si>
    <t>2 1/2"</t>
  </si>
  <si>
    <t>064849310263</t>
  </si>
  <si>
    <t>2 7/8 X 1/2 TUNDRA SS INSUL PC12278TWTU2 (54/B)</t>
  </si>
  <si>
    <t>064849310270</t>
  </si>
  <si>
    <t>3 1/8 X 1/2 TUNDRA SS INSUL PC12318TWTU2(48/B)</t>
  </si>
  <si>
    <t>3"</t>
  </si>
  <si>
    <t>064849310287</t>
  </si>
  <si>
    <t>3 1/2 X 1/2 TUNDRA SS INSUL PC12312TWTU2 (42/B)</t>
  </si>
  <si>
    <t>064849310294</t>
  </si>
  <si>
    <t>3 5/8 X 1/2 TUNDRA SS INSUL PC12358TWTU2 (42/B)</t>
  </si>
  <si>
    <t>064849310300</t>
  </si>
  <si>
    <t>4 1/8 X 1/2 TUNDRA SS INSUL PC12418TWTU2 (30/B)</t>
  </si>
  <si>
    <t>4"</t>
  </si>
  <si>
    <t>064849310324</t>
  </si>
  <si>
    <t>4 1/2 X 1/2 TUNDRA SS INSUL PC12412TWTU2 (30/B)</t>
  </si>
  <si>
    <t>064849310331</t>
  </si>
  <si>
    <t>3/8" THICK WALL</t>
  </si>
  <si>
    <t>5/8 X 3/8 TUNDRA SS INSUL. PC38058TWTU2 (408/B)</t>
  </si>
  <si>
    <t>064849310034</t>
  </si>
  <si>
    <t>7/8 X 3/8 TUNDRA SS INSUL PC38078TWTU2 (300/B)</t>
  </si>
  <si>
    <t>064849310058</t>
  </si>
  <si>
    <t>1 1/8 X 3/8 TUNDRA SS INSUL PC38118TWTU2 (240/B)</t>
  </si>
  <si>
    <t>064849310065</t>
  </si>
  <si>
    <t>1 3/8 X 3/8 TUNDRA SS INSUL PC38138TWTU2 (192/B)</t>
  </si>
  <si>
    <t>064849310072</t>
  </si>
  <si>
    <t>1 5/8 X 3/8 TUNDRA SS INSUL PC38158TWTU2 (132/B)</t>
  </si>
  <si>
    <t>064849310089</t>
  </si>
  <si>
    <t>1 7/8 X 3/8 TUNDRA SS INSUL PC38178TWTU2 (108/B)</t>
  </si>
  <si>
    <t>064849310096</t>
  </si>
  <si>
    <t>2 1/8 X 3/8 TUNDRA SS INSUL PC38218TWTU2 (90/B)</t>
  </si>
  <si>
    <t>064849310102</t>
  </si>
  <si>
    <t>2 3/8 X 3/8 TUNDRA SS INSUL PC38238TWTU2 (90/B)</t>
  </si>
  <si>
    <t>064849310119</t>
  </si>
  <si>
    <t>2 5/8 X 3/8 TUNDRA SS INSUL PC38258TWTU2 (72/B)</t>
  </si>
  <si>
    <t>064849310126</t>
  </si>
  <si>
    <t>3 1/8 X 3/8 TUNDRA SS INSUL PC38318TWTU2 (54/B)</t>
  </si>
  <si>
    <t>064849310140</t>
  </si>
  <si>
    <t xml:space="preserve"> SOLD IN BOX QUANTITIES ONLY</t>
  </si>
  <si>
    <t>Pricing effective: January 6, 2025</t>
  </si>
  <si>
    <t>CND List Price # CBIP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</si>
</sst>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\ \ @"/>
    <numFmt numFmtId="165" formatCode="0.0000"/>
    <numFmt numFmtId="166" formatCode="_(&quot;$&quot;* #,##0.0000_);_(&quot;$&quot;* \(#,##0.0000\);_(&quot;$&quot;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sz val="24"/>
      <name val="Calibri"/>
      <family val="2"/>
    </font>
    <font>
      <u/>
      <sz val="24"/>
      <color theme="1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9" applyNumberFormat="0" applyAlignment="0" applyProtection="0"/>
    <xf numFmtId="0" fontId="32" fillId="8" borderId="12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7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9" applyNumberFormat="0" applyAlignment="0" applyProtection="0"/>
    <xf numFmtId="0" fontId="36" fillId="0" borderId="11" applyNumberFormat="0" applyFill="0" applyAlignment="0" applyProtection="0"/>
    <xf numFmtId="0" fontId="37" fillId="5" borderId="0" applyNumberFormat="0" applyBorder="0" applyAlignment="0" applyProtection="0"/>
    <xf numFmtId="0" fontId="24" fillId="9" borderId="13" applyNumberFormat="0" applyFont="0" applyAlignment="0" applyProtection="0"/>
    <xf numFmtId="0" fontId="38" fillId="47" borderId="10" applyNumberFormat="0" applyAlignment="0" applyProtection="0"/>
    <xf numFmtId="0" fontId="2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79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0" fontId="45" fillId="0" borderId="19" xfId="0" applyFont="1" applyBorder="1" applyAlignment="1">
      <alignment horizontal="right" vertical="center"/>
    </xf>
    <xf numFmtId="164" fontId="42" fillId="50" borderId="0" xfId="0" applyNumberFormat="1" applyFont="1" applyFill="1" applyAlignment="1">
      <alignment vertical="center"/>
    </xf>
    <xf numFmtId="164" fontId="42" fillId="50" borderId="0" xfId="0" applyNumberFormat="1" applyFont="1" applyFill="1" applyAlignment="1">
      <alignment horizontal="center" vertical="center"/>
    </xf>
    <xf numFmtId="0" fontId="48" fillId="0" borderId="27" xfId="0" applyFont="1" applyBorder="1" applyAlignment="1">
      <alignment horizontal="right" vertical="center"/>
    </xf>
    <xf numFmtId="0" fontId="49" fillId="49" borderId="21" xfId="0" applyFont="1" applyFill="1" applyBorder="1" applyAlignment="1">
      <alignment horizontal="center" vertical="center"/>
    </xf>
    <xf numFmtId="0" fontId="49" fillId="49" borderId="22" xfId="0" applyFont="1" applyFill="1" applyBorder="1" applyAlignment="1">
      <alignment horizontal="center" vertical="center"/>
    </xf>
    <xf numFmtId="0" fontId="49" fillId="49" borderId="22" xfId="0" applyFont="1" applyFill="1" applyBorder="1" applyAlignment="1">
      <alignment horizontal="center" vertical="center" wrapText="1"/>
    </xf>
    <xf numFmtId="0" fontId="49" fillId="49" borderId="23" xfId="0" applyFont="1" applyFill="1" applyBorder="1" applyAlignment="1">
      <alignment horizontal="center" vertical="center" wrapText="1"/>
    </xf>
    <xf numFmtId="0" fontId="49" fillId="49" borderId="23" xfId="0" applyFont="1" applyFill="1" applyBorder="1" applyAlignment="1">
      <alignment horizontal="center" vertical="center"/>
    </xf>
    <xf numFmtId="0" fontId="50" fillId="0" borderId="24" xfId="0" applyFont="1" applyBorder="1" applyAlignment="1">
      <alignment horizontal="left" vertical="center"/>
    </xf>
    <xf numFmtId="164" fontId="50" fillId="0" borderId="25" xfId="0" applyNumberFormat="1" applyFont="1" applyBorder="1" applyAlignment="1">
      <alignment horizontal="left" vertical="center"/>
    </xf>
    <xf numFmtId="164" fontId="50" fillId="0" borderId="25" xfId="0" quotePrefix="1" applyNumberFormat="1" applyFont="1" applyBorder="1" applyAlignment="1">
      <alignment horizontal="center" vertical="center"/>
    </xf>
    <xf numFmtId="164" fontId="50" fillId="50" borderId="25" xfId="0" applyNumberFormat="1" applyFont="1" applyFill="1" applyBorder="1" applyAlignment="1">
      <alignment horizontal="center" vertical="center"/>
    </xf>
    <xf numFmtId="0" fontId="50" fillId="50" borderId="25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left" vertical="center"/>
    </xf>
    <xf numFmtId="164" fontId="50" fillId="0" borderId="1" xfId="0" applyNumberFormat="1" applyFont="1" applyBorder="1" applyAlignment="1">
      <alignment horizontal="left" vertical="center"/>
    </xf>
    <xf numFmtId="164" fontId="50" fillId="0" borderId="1" xfId="0" applyNumberFormat="1" applyFont="1" applyBorder="1" applyAlignment="1">
      <alignment horizontal="center" vertical="center"/>
    </xf>
    <xf numFmtId="164" fontId="50" fillId="50" borderId="1" xfId="0" applyNumberFormat="1" applyFont="1" applyFill="1" applyBorder="1" applyAlignment="1">
      <alignment horizontal="center" vertical="center"/>
    </xf>
    <xf numFmtId="0" fontId="50" fillId="50" borderId="1" xfId="0" applyFont="1" applyFill="1" applyBorder="1" applyAlignment="1">
      <alignment horizontal="center" vertical="center"/>
    </xf>
    <xf numFmtId="164" fontId="50" fillId="50" borderId="1" xfId="0" applyNumberFormat="1" applyFont="1" applyFill="1" applyBorder="1" applyAlignment="1">
      <alignment horizontal="left" vertical="center"/>
    </xf>
    <xf numFmtId="164" fontId="50" fillId="0" borderId="1" xfId="0" applyNumberFormat="1" applyFont="1" applyBorder="1" applyAlignment="1">
      <alignment vertical="center"/>
    </xf>
    <xf numFmtId="0" fontId="50" fillId="50" borderId="4" xfId="0" applyFont="1" applyFill="1" applyBorder="1" applyAlignment="1">
      <alignment horizontal="left" vertical="center"/>
    </xf>
    <xf numFmtId="164" fontId="50" fillId="50" borderId="1" xfId="0" applyNumberFormat="1" applyFont="1" applyFill="1" applyBorder="1" applyAlignment="1">
      <alignment vertical="center"/>
    </xf>
    <xf numFmtId="164" fontId="50" fillId="0" borderId="1" xfId="0" quotePrefix="1" applyNumberFormat="1" applyFont="1" applyBorder="1" applyAlignment="1">
      <alignment horizontal="center" vertical="center"/>
    </xf>
    <xf numFmtId="164" fontId="50" fillId="0" borderId="30" xfId="0" applyNumberFormat="1" applyFont="1" applyBorder="1" applyAlignment="1">
      <alignment vertical="center"/>
    </xf>
    <xf numFmtId="164" fontId="50" fillId="0" borderId="30" xfId="0" applyNumberFormat="1" applyFont="1" applyBorder="1" applyAlignment="1">
      <alignment horizontal="center" vertical="center"/>
    </xf>
    <xf numFmtId="164" fontId="50" fillId="50" borderId="3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44" fontId="51" fillId="0" borderId="25" xfId="1" applyFont="1" applyBorder="1" applyAlignment="1">
      <alignment vertical="center"/>
    </xf>
    <xf numFmtId="166" fontId="50" fillId="50" borderId="25" xfId="1" applyNumberFormat="1" applyFont="1" applyFill="1" applyBorder="1" applyAlignment="1">
      <alignment horizontal="center" vertical="center"/>
    </xf>
    <xf numFmtId="166" fontId="50" fillId="0" borderId="26" xfId="1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44" fontId="51" fillId="0" borderId="1" xfId="1" applyFont="1" applyBorder="1" applyAlignment="1">
      <alignment vertical="center"/>
    </xf>
    <xf numFmtId="166" fontId="50" fillId="50" borderId="1" xfId="1" applyNumberFormat="1" applyFont="1" applyFill="1" applyBorder="1" applyAlignment="1">
      <alignment horizontal="center" vertical="center"/>
    </xf>
    <xf numFmtId="166" fontId="50" fillId="0" borderId="5" xfId="1" applyNumberFormat="1" applyFont="1" applyFill="1" applyBorder="1" applyAlignment="1">
      <alignment horizontal="center" vertical="center"/>
    </xf>
    <xf numFmtId="0" fontId="42" fillId="50" borderId="0" xfId="0" applyFont="1" applyFill="1" applyAlignment="1">
      <alignment vertical="center"/>
    </xf>
    <xf numFmtId="166" fontId="50" fillId="50" borderId="5" xfId="1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50" borderId="29" xfId="0" applyFont="1" applyFill="1" applyBorder="1" applyAlignment="1">
      <alignment horizontal="left" vertical="center"/>
    </xf>
    <xf numFmtId="0" fontId="50" fillId="0" borderId="30" xfId="0" applyFont="1" applyBorder="1" applyAlignment="1">
      <alignment horizontal="center" vertical="center"/>
    </xf>
    <xf numFmtId="44" fontId="51" fillId="0" borderId="30" xfId="1" applyFont="1" applyBorder="1" applyAlignment="1">
      <alignment vertical="center"/>
    </xf>
    <xf numFmtId="166" fontId="50" fillId="50" borderId="30" xfId="1" applyNumberFormat="1" applyFont="1" applyFill="1" applyBorder="1" applyAlignment="1">
      <alignment horizontal="center" vertical="center"/>
    </xf>
    <xf numFmtId="166" fontId="50" fillId="0" borderId="31" xfId="1" applyNumberFormat="1" applyFont="1" applyFill="1" applyBorder="1" applyAlignment="1">
      <alignment horizontal="center" vertical="center"/>
    </xf>
    <xf numFmtId="0" fontId="42" fillId="50" borderId="0" xfId="0" applyFont="1" applyFill="1" applyAlignment="1">
      <alignment horizontal="center" vertical="center"/>
    </xf>
    <xf numFmtId="44" fontId="42" fillId="50" borderId="0" xfId="1" applyFont="1" applyFill="1" applyBorder="1" applyAlignment="1">
      <alignment vertical="center"/>
    </xf>
    <xf numFmtId="44" fontId="42" fillId="50" borderId="0" xfId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/>
    </xf>
    <xf numFmtId="0" fontId="42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0" fontId="42" fillId="0" borderId="19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7" fillId="0" borderId="28" xfId="0" applyFont="1" applyBorder="1" applyAlignment="1">
      <alignment horizontal="right" vertical="center"/>
    </xf>
    <xf numFmtId="0" fontId="46" fillId="0" borderId="2" xfId="112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6" fillId="0" borderId="0" xfId="112" applyFont="1" applyBorder="1" applyAlignment="1">
      <alignment vertical="center"/>
    </xf>
    <xf numFmtId="0" fontId="46" fillId="0" borderId="0" xfId="112" applyFont="1" applyBorder="1" applyAlignment="1">
      <alignment horizontal="center" vertical="center"/>
    </xf>
    <xf numFmtId="165" fontId="5" fillId="48" borderId="20" xfId="0" applyNumberFormat="1" applyFont="1" applyFill="1" applyBorder="1" applyAlignment="1">
      <alignment horizontal="center" vertical="center"/>
    </xf>
    <xf numFmtId="0" fontId="52" fillId="2" borderId="20" xfId="0" applyFont="1" applyFill="1" applyBorder="1" applyAlignment="1">
      <alignment horizontal="left" wrapText="1"/>
    </xf>
    <xf numFmtId="0" fontId="53" fillId="48" borderId="3" xfId="0" applyFont="1" applyFill="1" applyBorder="1" applyAlignment="1">
      <alignment horizontal="left"/>
    </xf>
    <xf numFmtId="0" fontId="43" fillId="0" borderId="0" xfId="0" applyFont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4" fillId="50" borderId="0" xfId="0" applyFont="1" applyFill="1" applyAlignment="1">
      <alignment vertical="center"/>
    </xf>
    <xf numFmtId="0" fontId="54" fillId="50" borderId="0" xfId="0" applyFont="1" applyFill="1" applyAlignment="1">
      <alignment vertical="center"/>
    </xf>
    <xf numFmtId="0" fontId="54" fillId="50" borderId="0" xfId="0" applyFont="1" applyFill="1" applyAlignment="1">
      <alignment horizontal="center" vertical="center"/>
    </xf>
    <xf numFmtId="0" fontId="44" fillId="50" borderId="0" xfId="0" applyFont="1" applyFill="1" applyAlignment="1">
      <alignment horizontal="center" vertical="center"/>
    </xf>
    <xf numFmtId="0" fontId="44" fillId="50" borderId="0" xfId="0" applyFont="1" applyFill="1"/>
    <xf numFmtId="0" fontId="49" fillId="52" borderId="18" xfId="0" applyFont="1" applyFill="1" applyBorder="1" applyAlignment="1">
      <alignment horizontal="center" vertical="center"/>
    </xf>
    <xf numFmtId="0" fontId="49" fillId="52" borderId="19" xfId="0" applyFont="1" applyFill="1" applyBorder="1" applyAlignment="1">
      <alignment horizontal="center" vertical="center"/>
    </xf>
    <xf numFmtId="0" fontId="49" fillId="52" borderId="27" xfId="0" applyFont="1" applyFill="1" applyBorder="1" applyAlignment="1">
      <alignment horizontal="center" vertical="center"/>
    </xf>
    <xf numFmtId="0" fontId="49" fillId="52" borderId="36" xfId="0" applyFont="1" applyFill="1" applyBorder="1" applyAlignment="1">
      <alignment horizontal="center" vertical="center"/>
    </xf>
    <xf numFmtId="0" fontId="49" fillId="52" borderId="35" xfId="0" applyFont="1" applyFill="1" applyBorder="1" applyAlignment="1">
      <alignment horizontal="center" vertical="center"/>
    </xf>
    <xf numFmtId="0" fontId="49" fillId="52" borderId="37" xfId="0" applyFont="1" applyFill="1" applyBorder="1" applyAlignment="1">
      <alignment horizontal="center" vertical="center"/>
    </xf>
    <xf numFmtId="164" fontId="47" fillId="51" borderId="32" xfId="0" applyNumberFormat="1" applyFont="1" applyFill="1" applyBorder="1" applyAlignment="1">
      <alignment horizontal="center" vertical="center"/>
    </xf>
    <xf numFmtId="164" fontId="47" fillId="51" borderId="33" xfId="0" applyNumberFormat="1" applyFont="1" applyFill="1" applyBorder="1" applyAlignment="1">
      <alignment horizontal="center" vertical="center"/>
    </xf>
    <xf numFmtId="164" fontId="47" fillId="51" borderId="34" xfId="0" applyNumberFormat="1" applyFont="1" applyFill="1" applyBorder="1" applyAlignment="1">
      <alignment horizontal="center" vertical="center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6000000}"/>
    <cellStyle name="Comma 3" xfId="97" xr:uid="{00000000-0005-0000-0000-000037000000}"/>
    <cellStyle name="Currency" xfId="1" builtinId="4"/>
    <cellStyle name="Currency 2" xfId="9" xr:uid="{00000000-0005-0000-0000-000039000000}"/>
    <cellStyle name="Explanatory Text" xfId="41" builtinId="53" customBuiltin="1"/>
    <cellStyle name="Explanatory Text 2" xfId="98" xr:uid="{00000000-0005-0000-0000-00003B000000}"/>
    <cellStyle name="Good" xfId="31" builtinId="26" customBuiltin="1"/>
    <cellStyle name="Good 2" xfId="99" xr:uid="{00000000-0005-0000-0000-00003D000000}"/>
    <cellStyle name="Heading 1" xfId="27" builtinId="16" customBuiltin="1"/>
    <cellStyle name="Heading 1 2" xfId="100" xr:uid="{00000000-0005-0000-0000-00003F000000}"/>
    <cellStyle name="Heading 2" xfId="28" builtinId="17" customBuiltin="1"/>
    <cellStyle name="Heading 2 2" xfId="101" xr:uid="{00000000-0005-0000-0000-000041000000}"/>
    <cellStyle name="Heading 3" xfId="29" builtinId="18" customBuiltin="1"/>
    <cellStyle name="Heading 3 2" xfId="102" xr:uid="{00000000-0005-0000-0000-000043000000}"/>
    <cellStyle name="Heading 4" xfId="30" builtinId="19" customBuiltin="1"/>
    <cellStyle name="Heading 4 2" xfId="103" xr:uid="{00000000-0005-0000-0000-000045000000}"/>
    <cellStyle name="Hyperlink" xfId="112" builtinId="8"/>
    <cellStyle name="Input" xfId="34" builtinId="20" customBuiltin="1"/>
    <cellStyle name="Input 2" xfId="104" xr:uid="{00000000-0005-0000-0000-000048000000}"/>
    <cellStyle name="Linked Cell" xfId="37" builtinId="24" customBuiltin="1"/>
    <cellStyle name="Linked Cell 2" xfId="105" xr:uid="{00000000-0005-0000-0000-00004A000000}"/>
    <cellStyle name="Neutral" xfId="33" builtinId="28" customBuiltin="1"/>
    <cellStyle name="Neutral 2" xfId="106" xr:uid="{00000000-0005-0000-0000-00004C000000}"/>
    <cellStyle name="Normal" xfId="0" builtinId="0"/>
    <cellStyle name="Normal 10" xfId="18" xr:uid="{00000000-0005-0000-0000-00004E000000}"/>
    <cellStyle name="Normal 11" xfId="19" xr:uid="{00000000-0005-0000-0000-00004F000000}"/>
    <cellStyle name="Normal 12" xfId="20" xr:uid="{00000000-0005-0000-0000-000050000000}"/>
    <cellStyle name="Normal 13" xfId="21" xr:uid="{00000000-0005-0000-0000-000051000000}"/>
    <cellStyle name="Normal 14" xfId="22" xr:uid="{00000000-0005-0000-0000-000052000000}"/>
    <cellStyle name="Normal 15" xfId="23" xr:uid="{00000000-0005-0000-0000-000053000000}"/>
    <cellStyle name="Normal 16" xfId="24" xr:uid="{00000000-0005-0000-0000-000054000000}"/>
    <cellStyle name="Normal 17" xfId="25" xr:uid="{00000000-0005-0000-0000-000055000000}"/>
    <cellStyle name="Normal 18" xfId="8" xr:uid="{00000000-0005-0000-0000-000056000000}"/>
    <cellStyle name="Normal 18 2" xfId="68" xr:uid="{00000000-0005-0000-0000-000057000000}"/>
    <cellStyle name="Normal 19" xfId="69" xr:uid="{00000000-0005-0000-0000-000058000000}"/>
    <cellStyle name="Normal 2" xfId="5" xr:uid="{00000000-0005-0000-0000-000059000000}"/>
    <cellStyle name="Normal 2 2" xfId="12" xr:uid="{00000000-0005-0000-0000-00005A000000}"/>
    <cellStyle name="Normal 2 3" xfId="6" xr:uid="{00000000-0005-0000-0000-00005B000000}"/>
    <cellStyle name="Normal 2 4" xfId="67" xr:uid="{00000000-0005-0000-0000-00005C000000}"/>
    <cellStyle name="Normal 3" xfId="4" xr:uid="{00000000-0005-0000-0000-00005D000000}"/>
    <cellStyle name="Normal 3 2" xfId="7" xr:uid="{00000000-0005-0000-0000-00005E000000}"/>
    <cellStyle name="Normal 4" xfId="11" xr:uid="{00000000-0005-0000-0000-00005F000000}"/>
    <cellStyle name="Normal 5" xfId="13" xr:uid="{00000000-0005-0000-0000-000060000000}"/>
    <cellStyle name="Normal 6" xfId="14" xr:uid="{00000000-0005-0000-0000-000061000000}"/>
    <cellStyle name="Normal 7" xfId="15" xr:uid="{00000000-0005-0000-0000-000062000000}"/>
    <cellStyle name="Normal 8" xfId="16" xr:uid="{00000000-0005-0000-0000-000063000000}"/>
    <cellStyle name="Normal 9" xfId="17" xr:uid="{00000000-0005-0000-0000-000064000000}"/>
    <cellStyle name="Note" xfId="40" builtinId="10" customBuiltin="1"/>
    <cellStyle name="Note 2" xfId="107" xr:uid="{00000000-0005-0000-0000-000066000000}"/>
    <cellStyle name="Output" xfId="35" builtinId="21" customBuiltin="1"/>
    <cellStyle name="Output 2" xfId="108" xr:uid="{00000000-0005-0000-0000-000068000000}"/>
    <cellStyle name="Percent" xfId="2" builtinId="5"/>
    <cellStyle name="Percent 2" xfId="10" xr:uid="{00000000-0005-0000-0000-00006A000000}"/>
    <cellStyle name="Title" xfId="26" builtinId="15" customBuiltin="1"/>
    <cellStyle name="Title 2" xfId="109" xr:uid="{00000000-0005-0000-0000-00006C000000}"/>
    <cellStyle name="Total" xfId="42" builtinId="25" customBuiltin="1"/>
    <cellStyle name="Total 2" xfId="110" xr:uid="{00000000-0005-0000-0000-00006E000000}"/>
    <cellStyle name="Warning Text" xfId="39" builtinId="11" customBuiltin="1"/>
    <cellStyle name="Warning Text 2" xfId="11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152400</xdr:rowOff>
    </xdr:from>
    <xdr:to>
      <xdr:col>2</xdr:col>
      <xdr:colOff>36072</xdr:colOff>
      <xdr:row>7</xdr:row>
      <xdr:rowOff>57015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FFE080-02FB-4AEE-8862-973CA328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50292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5"/>
  <sheetViews>
    <sheetView showGridLines="0" tabSelected="1" zoomScaleNormal="100" zoomScalePageLayoutView="85" workbookViewId="0">
      <selection activeCell="I7" sqref="I7"/>
    </sheetView>
  </sheetViews>
  <sheetFormatPr defaultColWidth="8.88671875" defaultRowHeight="31.2" x14ac:dyDescent="0.6"/>
  <cols>
    <col min="1" max="1" width="11.88671875" style="1" customWidth="1"/>
    <col min="2" max="2" width="15.33203125" style="2" customWidth="1"/>
    <col min="3" max="3" width="56.6640625" style="1" customWidth="1"/>
    <col min="4" max="4" width="17.6640625" style="1" customWidth="1"/>
    <col min="5" max="5" width="24.33203125" style="2" customWidth="1"/>
    <col min="6" max="9" width="16.6640625" style="1" customWidth="1"/>
    <col min="10" max="17" width="8.88671875" style="69"/>
    <col min="18" max="16384" width="8.88671875" style="1"/>
  </cols>
  <sheetData>
    <row r="1" spans="1:17" s="34" customFormat="1" ht="13.95" customHeight="1" x14ac:dyDescent="0.3">
      <c r="B1" s="35"/>
      <c r="E1" s="35"/>
      <c r="J1" s="65"/>
      <c r="K1" s="65"/>
      <c r="L1" s="65"/>
      <c r="M1" s="65"/>
      <c r="N1" s="65"/>
      <c r="O1" s="65"/>
      <c r="P1" s="65"/>
      <c r="Q1" s="65"/>
    </row>
    <row r="2" spans="1:17" s="34" customFormat="1" ht="13.95" customHeight="1" thickBot="1" x14ac:dyDescent="0.35">
      <c r="B2" s="35"/>
      <c r="E2" s="35"/>
      <c r="J2" s="65"/>
      <c r="K2" s="65"/>
      <c r="L2" s="65"/>
      <c r="M2" s="65"/>
      <c r="N2" s="65"/>
      <c r="O2" s="65"/>
      <c r="P2" s="65"/>
      <c r="Q2" s="65"/>
    </row>
    <row r="3" spans="1:17" s="34" customFormat="1" ht="16.2" customHeight="1" x14ac:dyDescent="0.3">
      <c r="B3" s="51"/>
      <c r="C3" s="52"/>
      <c r="D3" s="52"/>
      <c r="E3" s="53"/>
      <c r="F3" s="52"/>
      <c r="G3" s="52"/>
      <c r="H3" s="3"/>
      <c r="I3" s="6" t="s">
        <v>0</v>
      </c>
      <c r="J3" s="65"/>
      <c r="K3" s="65"/>
      <c r="L3" s="65"/>
      <c r="M3" s="65"/>
      <c r="N3" s="65"/>
      <c r="O3" s="65"/>
      <c r="P3" s="65"/>
      <c r="Q3" s="65"/>
    </row>
    <row r="4" spans="1:17" s="34" customFormat="1" ht="15" customHeight="1" x14ac:dyDescent="0.3">
      <c r="B4" s="54"/>
      <c r="E4" s="35"/>
      <c r="H4" s="63"/>
      <c r="I4" s="55" t="s">
        <v>76</v>
      </c>
      <c r="J4" s="65"/>
      <c r="K4" s="65"/>
      <c r="L4" s="65"/>
      <c r="M4" s="65"/>
      <c r="N4" s="65"/>
      <c r="O4" s="65"/>
      <c r="P4" s="65"/>
      <c r="Q4" s="65"/>
    </row>
    <row r="5" spans="1:17" s="34" customFormat="1" ht="15" customHeight="1" x14ac:dyDescent="0.3">
      <c r="B5" s="56"/>
      <c r="E5" s="35"/>
      <c r="H5" s="57"/>
      <c r="I5" s="55" t="s">
        <v>1</v>
      </c>
      <c r="J5" s="65"/>
      <c r="K5" s="65"/>
      <c r="L5" s="65"/>
      <c r="M5" s="65"/>
      <c r="N5" s="65"/>
      <c r="O5" s="65"/>
      <c r="P5" s="65"/>
      <c r="Q5" s="65"/>
    </row>
    <row r="6" spans="1:17" s="34" customFormat="1" ht="15" customHeight="1" thickBot="1" x14ac:dyDescent="0.35">
      <c r="B6" s="56"/>
      <c r="E6" s="35"/>
      <c r="I6" s="64" t="s">
        <v>75</v>
      </c>
      <c r="J6" s="65"/>
      <c r="K6" s="65"/>
      <c r="L6" s="65"/>
      <c r="M6" s="65"/>
      <c r="N6" s="65"/>
      <c r="O6" s="65"/>
      <c r="P6" s="65"/>
      <c r="Q6" s="65"/>
    </row>
    <row r="7" spans="1:17" s="34" customFormat="1" ht="29.7" customHeight="1" thickBot="1" x14ac:dyDescent="0.35">
      <c r="B7" s="54"/>
      <c r="C7" s="58"/>
      <c r="D7" s="58"/>
      <c r="E7" s="59"/>
      <c r="G7" s="58"/>
      <c r="H7" s="61" t="s">
        <v>2</v>
      </c>
      <c r="I7" s="50">
        <v>0</v>
      </c>
      <c r="J7" s="65"/>
      <c r="K7" s="65"/>
      <c r="L7" s="65"/>
      <c r="M7" s="65"/>
      <c r="N7" s="65"/>
      <c r="O7" s="65"/>
      <c r="P7" s="65"/>
      <c r="Q7" s="65"/>
    </row>
    <row r="8" spans="1:17" s="34" customFormat="1" ht="15" customHeight="1" thickBot="1" x14ac:dyDescent="0.35">
      <c r="B8" s="54"/>
      <c r="E8" s="35"/>
      <c r="H8" s="62" t="s">
        <v>3</v>
      </c>
      <c r="I8" s="60">
        <f>(100-I7)/100</f>
        <v>1</v>
      </c>
      <c r="J8" s="65"/>
      <c r="K8" s="65"/>
      <c r="L8" s="65"/>
      <c r="M8" s="65"/>
      <c r="N8" s="65"/>
      <c r="O8" s="65"/>
      <c r="P8" s="65"/>
      <c r="Q8" s="65"/>
    </row>
    <row r="9" spans="1:17" s="30" customFormat="1" ht="31.2" customHeight="1" thickBot="1" x14ac:dyDescent="0.35">
      <c r="B9" s="7" t="s">
        <v>4</v>
      </c>
      <c r="C9" s="8" t="s">
        <v>5</v>
      </c>
      <c r="D9" s="9" t="s">
        <v>6</v>
      </c>
      <c r="E9" s="8" t="s">
        <v>7</v>
      </c>
      <c r="F9" s="8" t="s">
        <v>8</v>
      </c>
      <c r="G9" s="8" t="s">
        <v>9</v>
      </c>
      <c r="H9" s="10" t="s">
        <v>10</v>
      </c>
      <c r="I9" s="11" t="s">
        <v>11</v>
      </c>
      <c r="J9" s="65"/>
      <c r="K9" s="65"/>
      <c r="L9" s="65"/>
      <c r="M9" s="65"/>
      <c r="N9" s="65"/>
      <c r="O9" s="65"/>
      <c r="P9" s="65"/>
      <c r="Q9" s="65"/>
    </row>
    <row r="10" spans="1:17" s="34" customFormat="1" ht="15" customHeight="1" thickBot="1" x14ac:dyDescent="0.35">
      <c r="A10" s="30"/>
      <c r="B10" s="70" t="s">
        <v>12</v>
      </c>
      <c r="C10" s="71"/>
      <c r="D10" s="71"/>
      <c r="E10" s="71"/>
      <c r="F10" s="71"/>
      <c r="G10" s="71"/>
      <c r="H10" s="71"/>
      <c r="I10" s="72"/>
      <c r="J10" s="65"/>
      <c r="K10" s="65"/>
      <c r="L10" s="65"/>
      <c r="M10" s="65"/>
      <c r="N10" s="65"/>
      <c r="O10" s="65"/>
      <c r="P10" s="65"/>
      <c r="Q10" s="65"/>
    </row>
    <row r="11" spans="1:17" s="34" customFormat="1" ht="13.95" customHeight="1" x14ac:dyDescent="0.3">
      <c r="A11" s="30"/>
      <c r="B11" s="12">
        <v>210620005</v>
      </c>
      <c r="C11" s="13" t="s">
        <v>13</v>
      </c>
      <c r="D11" s="14" t="s">
        <v>14</v>
      </c>
      <c r="E11" s="15" t="s">
        <v>15</v>
      </c>
      <c r="F11" s="16">
        <v>306</v>
      </c>
      <c r="G11" s="31">
        <v>1.3443150000000001</v>
      </c>
      <c r="H11" s="32">
        <f>I11*6</f>
        <v>8.0658900000000013</v>
      </c>
      <c r="I11" s="33">
        <f>$I$8*G11</f>
        <v>1.3443150000000001</v>
      </c>
      <c r="J11" s="66"/>
      <c r="K11" s="66"/>
      <c r="L11" s="65"/>
      <c r="M11" s="65"/>
      <c r="N11" s="65"/>
      <c r="O11" s="65"/>
      <c r="P11" s="65"/>
      <c r="Q11" s="65"/>
    </row>
    <row r="12" spans="1:17" s="34" customFormat="1" ht="13.95" customHeight="1" x14ac:dyDescent="0.3">
      <c r="A12" s="35"/>
      <c r="B12" s="17">
        <v>210620007</v>
      </c>
      <c r="C12" s="18" t="s">
        <v>16</v>
      </c>
      <c r="D12" s="19" t="s">
        <v>17</v>
      </c>
      <c r="E12" s="20" t="s">
        <v>18</v>
      </c>
      <c r="F12" s="21">
        <v>240</v>
      </c>
      <c r="G12" s="36">
        <v>1.5761550000000002</v>
      </c>
      <c r="H12" s="37">
        <f>I12*6</f>
        <v>9.4569300000000016</v>
      </c>
      <c r="I12" s="38">
        <f t="shared" ref="I12:I25" si="0">$I$8*G12</f>
        <v>1.5761550000000002</v>
      </c>
      <c r="J12" s="66"/>
      <c r="K12" s="66"/>
      <c r="L12" s="65"/>
      <c r="M12" s="65"/>
      <c r="N12" s="65"/>
      <c r="O12" s="65"/>
      <c r="P12" s="65"/>
      <c r="Q12" s="65"/>
    </row>
    <row r="13" spans="1:17" s="34" customFormat="1" ht="13.95" customHeight="1" x14ac:dyDescent="0.3">
      <c r="A13" s="35"/>
      <c r="B13" s="17">
        <v>210620010</v>
      </c>
      <c r="C13" s="18" t="s">
        <v>19</v>
      </c>
      <c r="D13" s="19" t="s">
        <v>20</v>
      </c>
      <c r="E13" s="20" t="s">
        <v>21</v>
      </c>
      <c r="F13" s="21">
        <v>180</v>
      </c>
      <c r="G13" s="36">
        <v>1.9008150000000001</v>
      </c>
      <c r="H13" s="37">
        <f t="shared" ref="H13:H25" si="1">I13*6</f>
        <v>11.404890000000002</v>
      </c>
      <c r="I13" s="38">
        <f t="shared" si="0"/>
        <v>1.9008150000000001</v>
      </c>
      <c r="J13" s="66"/>
      <c r="K13" s="66"/>
      <c r="L13" s="65"/>
      <c r="M13" s="65"/>
      <c r="N13" s="65"/>
      <c r="O13" s="65"/>
      <c r="P13" s="65"/>
      <c r="Q13" s="65"/>
    </row>
    <row r="14" spans="1:17" s="34" customFormat="1" ht="13.95" customHeight="1" x14ac:dyDescent="0.3">
      <c r="A14" s="35"/>
      <c r="B14" s="17">
        <v>210620012</v>
      </c>
      <c r="C14" s="18" t="s">
        <v>22</v>
      </c>
      <c r="D14" s="19" t="s">
        <v>23</v>
      </c>
      <c r="E14" s="20" t="s">
        <v>24</v>
      </c>
      <c r="F14" s="21">
        <v>150</v>
      </c>
      <c r="G14" s="36">
        <v>2.1636299999999999</v>
      </c>
      <c r="H14" s="37">
        <f>I14*6</f>
        <v>12.981780000000001</v>
      </c>
      <c r="I14" s="38">
        <f>$I$8*G14</f>
        <v>2.1636299999999999</v>
      </c>
      <c r="J14" s="66"/>
      <c r="K14" s="66"/>
      <c r="L14" s="65"/>
      <c r="M14" s="65"/>
      <c r="N14" s="65"/>
      <c r="O14" s="65"/>
      <c r="P14" s="65"/>
      <c r="Q14" s="65"/>
    </row>
    <row r="15" spans="1:17" s="34" customFormat="1" ht="13.95" customHeight="1" x14ac:dyDescent="0.3">
      <c r="A15" s="35"/>
      <c r="B15" s="17">
        <v>210620015</v>
      </c>
      <c r="C15" s="18" t="s">
        <v>25</v>
      </c>
      <c r="D15" s="19" t="s">
        <v>26</v>
      </c>
      <c r="E15" s="20" t="s">
        <v>27</v>
      </c>
      <c r="F15" s="21">
        <v>120</v>
      </c>
      <c r="G15" s="36">
        <v>2.5342800000000003</v>
      </c>
      <c r="H15" s="37">
        <f t="shared" si="1"/>
        <v>15.205680000000001</v>
      </c>
      <c r="I15" s="38">
        <f t="shared" si="0"/>
        <v>2.5342800000000003</v>
      </c>
      <c r="J15" s="66"/>
      <c r="K15" s="66"/>
      <c r="L15" s="65"/>
      <c r="M15" s="65"/>
      <c r="N15" s="65"/>
      <c r="O15" s="65"/>
      <c r="P15" s="65"/>
      <c r="Q15" s="65"/>
    </row>
    <row r="16" spans="1:17" s="34" customFormat="1" ht="13.95" customHeight="1" x14ac:dyDescent="0.3">
      <c r="A16" s="35"/>
      <c r="B16" s="17">
        <v>210620018</v>
      </c>
      <c r="C16" s="22" t="s">
        <v>28</v>
      </c>
      <c r="D16" s="19" t="s">
        <v>29</v>
      </c>
      <c r="E16" s="20" t="s">
        <v>30</v>
      </c>
      <c r="F16" s="21">
        <v>90</v>
      </c>
      <c r="G16" s="36">
        <v>3.2452350000000001</v>
      </c>
      <c r="H16" s="37">
        <f t="shared" si="1"/>
        <v>19.471409999999999</v>
      </c>
      <c r="I16" s="38">
        <f t="shared" si="0"/>
        <v>3.2452350000000001</v>
      </c>
      <c r="J16" s="66"/>
      <c r="K16" s="66"/>
      <c r="L16" s="65"/>
      <c r="M16" s="65"/>
      <c r="N16" s="65"/>
      <c r="O16" s="65"/>
      <c r="P16" s="65"/>
      <c r="Q16" s="65"/>
    </row>
    <row r="17" spans="1:17" s="34" customFormat="1" ht="13.95" customHeight="1" x14ac:dyDescent="0.3">
      <c r="A17" s="35"/>
      <c r="B17" s="17">
        <v>210620020</v>
      </c>
      <c r="C17" s="18" t="s">
        <v>31</v>
      </c>
      <c r="D17" s="19" t="s">
        <v>32</v>
      </c>
      <c r="E17" s="20" t="s">
        <v>33</v>
      </c>
      <c r="F17" s="21">
        <v>84</v>
      </c>
      <c r="G17" s="36">
        <v>3.3380550000000002</v>
      </c>
      <c r="H17" s="37">
        <f t="shared" si="1"/>
        <v>20.02833</v>
      </c>
      <c r="I17" s="38">
        <f t="shared" si="0"/>
        <v>3.3380550000000002</v>
      </c>
      <c r="J17" s="66"/>
      <c r="K17" s="66"/>
      <c r="L17" s="65"/>
      <c r="M17" s="65"/>
      <c r="N17" s="65"/>
      <c r="O17" s="65"/>
      <c r="P17" s="65"/>
      <c r="Q17" s="65"/>
    </row>
    <row r="18" spans="1:17" s="34" customFormat="1" ht="13.95" customHeight="1" x14ac:dyDescent="0.3">
      <c r="A18" s="35"/>
      <c r="B18" s="17">
        <v>210620022</v>
      </c>
      <c r="C18" s="18" t="s">
        <v>34</v>
      </c>
      <c r="D18" s="19" t="s">
        <v>29</v>
      </c>
      <c r="E18" s="20" t="s">
        <v>35</v>
      </c>
      <c r="F18" s="21">
        <v>66</v>
      </c>
      <c r="G18" s="36">
        <v>3.9561899999999999</v>
      </c>
      <c r="H18" s="37">
        <f t="shared" si="1"/>
        <v>23.73714</v>
      </c>
      <c r="I18" s="38">
        <f t="shared" si="0"/>
        <v>3.9561899999999999</v>
      </c>
      <c r="J18" s="66"/>
      <c r="K18" s="66"/>
      <c r="L18" s="65"/>
      <c r="M18" s="65"/>
      <c r="N18" s="65"/>
      <c r="O18" s="65"/>
      <c r="P18" s="65"/>
      <c r="Q18" s="65"/>
    </row>
    <row r="19" spans="1:17" s="34" customFormat="1" ht="13.95" customHeight="1" x14ac:dyDescent="0.3">
      <c r="A19" s="35"/>
      <c r="B19" s="17">
        <v>210620025</v>
      </c>
      <c r="C19" s="18" t="s">
        <v>36</v>
      </c>
      <c r="D19" s="19" t="s">
        <v>37</v>
      </c>
      <c r="E19" s="20" t="s">
        <v>38</v>
      </c>
      <c r="F19" s="21">
        <v>60</v>
      </c>
      <c r="G19" s="36">
        <v>4.2807450000000005</v>
      </c>
      <c r="H19" s="37">
        <f t="shared" si="1"/>
        <v>25.684470000000005</v>
      </c>
      <c r="I19" s="38">
        <f t="shared" si="0"/>
        <v>4.2807450000000005</v>
      </c>
      <c r="J19" s="66"/>
      <c r="K19" s="66"/>
      <c r="L19" s="65"/>
      <c r="M19" s="65"/>
      <c r="N19" s="65"/>
      <c r="O19" s="65"/>
      <c r="P19" s="65"/>
      <c r="Q19" s="65"/>
    </row>
    <row r="20" spans="1:17" s="30" customFormat="1" ht="13.95" customHeight="1" x14ac:dyDescent="0.3">
      <c r="A20" s="35"/>
      <c r="B20" s="17">
        <v>210620026</v>
      </c>
      <c r="C20" s="23" t="s">
        <v>39</v>
      </c>
      <c r="D20" s="19" t="s">
        <v>29</v>
      </c>
      <c r="E20" s="20" t="s">
        <v>40</v>
      </c>
      <c r="F20" s="21">
        <v>54</v>
      </c>
      <c r="G20" s="36">
        <v>5.0224649999999995</v>
      </c>
      <c r="H20" s="37">
        <f t="shared" si="1"/>
        <v>30.134789999999995</v>
      </c>
      <c r="I20" s="38">
        <f t="shared" si="0"/>
        <v>5.0224649999999995</v>
      </c>
      <c r="J20" s="66"/>
      <c r="K20" s="66"/>
      <c r="L20" s="65"/>
      <c r="M20" s="65"/>
      <c r="N20" s="65"/>
      <c r="O20" s="65"/>
      <c r="P20" s="65"/>
      <c r="Q20" s="65"/>
    </row>
    <row r="21" spans="1:17" s="35" customFormat="1" ht="13.95" customHeight="1" x14ac:dyDescent="0.3">
      <c r="B21" s="17">
        <v>210620030</v>
      </c>
      <c r="C21" s="23" t="s">
        <v>41</v>
      </c>
      <c r="D21" s="19" t="s">
        <v>42</v>
      </c>
      <c r="E21" s="20" t="s">
        <v>43</v>
      </c>
      <c r="F21" s="21">
        <v>48</v>
      </c>
      <c r="G21" s="36">
        <v>5.6909999999999998</v>
      </c>
      <c r="H21" s="37">
        <f t="shared" si="1"/>
        <v>34.146000000000001</v>
      </c>
      <c r="I21" s="38">
        <f t="shared" si="0"/>
        <v>5.6909999999999998</v>
      </c>
      <c r="J21" s="67"/>
      <c r="K21" s="67"/>
      <c r="L21" s="68"/>
      <c r="M21" s="68"/>
      <c r="N21" s="68"/>
      <c r="O21" s="68"/>
      <c r="P21" s="68"/>
      <c r="Q21" s="68"/>
    </row>
    <row r="22" spans="1:17" s="35" customFormat="1" ht="13.95" customHeight="1" x14ac:dyDescent="0.3">
      <c r="A22" s="34"/>
      <c r="B22" s="17">
        <v>210620034</v>
      </c>
      <c r="C22" s="23" t="s">
        <v>44</v>
      </c>
      <c r="D22" s="19" t="s">
        <v>29</v>
      </c>
      <c r="E22" s="20" t="s">
        <v>45</v>
      </c>
      <c r="F22" s="21">
        <v>42</v>
      </c>
      <c r="G22" s="36">
        <v>6.3000000000000007</v>
      </c>
      <c r="H22" s="37">
        <f t="shared" si="1"/>
        <v>37.800000000000004</v>
      </c>
      <c r="I22" s="38">
        <f t="shared" si="0"/>
        <v>6.3000000000000007</v>
      </c>
      <c r="J22" s="67"/>
      <c r="K22" s="67"/>
      <c r="L22" s="68"/>
      <c r="M22" s="68"/>
      <c r="N22" s="68"/>
      <c r="O22" s="68"/>
      <c r="P22" s="68"/>
      <c r="Q22" s="68"/>
    </row>
    <row r="23" spans="1:17" s="35" customFormat="1" ht="13.95" customHeight="1" x14ac:dyDescent="0.3">
      <c r="A23" s="34"/>
      <c r="B23" s="17">
        <v>210620035</v>
      </c>
      <c r="C23" s="23" t="s">
        <v>46</v>
      </c>
      <c r="D23" s="19" t="s">
        <v>29</v>
      </c>
      <c r="E23" s="20" t="s">
        <v>47</v>
      </c>
      <c r="F23" s="21">
        <v>42</v>
      </c>
      <c r="G23" s="36">
        <v>7.0665000000000004</v>
      </c>
      <c r="H23" s="37">
        <f t="shared" si="1"/>
        <v>42.399000000000001</v>
      </c>
      <c r="I23" s="38">
        <f t="shared" si="0"/>
        <v>7.0665000000000004</v>
      </c>
      <c r="J23" s="67"/>
      <c r="K23" s="67"/>
      <c r="L23" s="68"/>
      <c r="M23" s="68"/>
      <c r="N23" s="68"/>
      <c r="O23" s="68"/>
      <c r="P23" s="68"/>
      <c r="Q23" s="68"/>
    </row>
    <row r="24" spans="1:17" s="35" customFormat="1" ht="13.95" customHeight="1" x14ac:dyDescent="0.3">
      <c r="A24" s="39"/>
      <c r="B24" s="24">
        <v>210620040</v>
      </c>
      <c r="C24" s="25" t="s">
        <v>48</v>
      </c>
      <c r="D24" s="20" t="s">
        <v>49</v>
      </c>
      <c r="E24" s="20" t="s">
        <v>50</v>
      </c>
      <c r="F24" s="21">
        <v>30</v>
      </c>
      <c r="G24" s="36">
        <v>8.8830000000000009</v>
      </c>
      <c r="H24" s="37">
        <f t="shared" si="1"/>
        <v>53.298000000000002</v>
      </c>
      <c r="I24" s="40">
        <f t="shared" si="0"/>
        <v>8.8830000000000009</v>
      </c>
      <c r="J24" s="67"/>
      <c r="K24" s="67"/>
      <c r="L24" s="68"/>
      <c r="M24" s="68"/>
      <c r="N24" s="68"/>
      <c r="O24" s="68"/>
      <c r="P24" s="68"/>
      <c r="Q24" s="68"/>
    </row>
    <row r="25" spans="1:17" s="35" customFormat="1" ht="13.95" customHeight="1" x14ac:dyDescent="0.3">
      <c r="A25" s="39"/>
      <c r="B25" s="24">
        <v>210620044</v>
      </c>
      <c r="C25" s="22" t="s">
        <v>51</v>
      </c>
      <c r="D25" s="20" t="s">
        <v>29</v>
      </c>
      <c r="E25" s="20" t="s">
        <v>52</v>
      </c>
      <c r="F25" s="21">
        <v>30</v>
      </c>
      <c r="G25" s="36">
        <v>9.072000000000001</v>
      </c>
      <c r="H25" s="37">
        <f t="shared" si="1"/>
        <v>54.432000000000002</v>
      </c>
      <c r="I25" s="40">
        <f t="shared" si="0"/>
        <v>9.072000000000001</v>
      </c>
      <c r="J25" s="67"/>
      <c r="K25" s="67"/>
      <c r="L25" s="68"/>
      <c r="M25" s="68"/>
      <c r="N25" s="68"/>
      <c r="O25" s="68"/>
      <c r="P25" s="68"/>
      <c r="Q25" s="68"/>
    </row>
    <row r="26" spans="1:17" s="34" customFormat="1" ht="15" customHeight="1" x14ac:dyDescent="0.3">
      <c r="B26" s="73" t="s">
        <v>53</v>
      </c>
      <c r="C26" s="74"/>
      <c r="D26" s="74"/>
      <c r="E26" s="74"/>
      <c r="F26" s="74"/>
      <c r="G26" s="74"/>
      <c r="H26" s="74"/>
      <c r="I26" s="75"/>
      <c r="J26" s="66"/>
      <c r="K26" s="66"/>
      <c r="L26" s="65"/>
      <c r="M26" s="65"/>
      <c r="N26" s="65"/>
      <c r="O26" s="65"/>
      <c r="P26" s="65"/>
      <c r="Q26" s="65"/>
    </row>
    <row r="27" spans="1:17" s="34" customFormat="1" ht="13.95" customHeight="1" x14ac:dyDescent="0.3">
      <c r="B27" s="24">
        <v>210615005</v>
      </c>
      <c r="C27" s="18" t="s">
        <v>54</v>
      </c>
      <c r="D27" s="26" t="s">
        <v>14</v>
      </c>
      <c r="E27" s="20" t="s">
        <v>55</v>
      </c>
      <c r="F27" s="41">
        <v>408</v>
      </c>
      <c r="G27" s="36">
        <v>1.081815</v>
      </c>
      <c r="H27" s="37">
        <f>I27*6</f>
        <v>6.4908900000000003</v>
      </c>
      <c r="I27" s="38">
        <f>$I$8*G27</f>
        <v>1.081815</v>
      </c>
      <c r="J27" s="66"/>
      <c r="K27" s="66"/>
      <c r="L27" s="65"/>
      <c r="M27" s="65"/>
      <c r="N27" s="65"/>
      <c r="O27" s="65"/>
      <c r="P27" s="65"/>
      <c r="Q27" s="65"/>
    </row>
    <row r="28" spans="1:17" s="34" customFormat="1" ht="13.95" customHeight="1" x14ac:dyDescent="0.3">
      <c r="B28" s="24">
        <v>210615007</v>
      </c>
      <c r="C28" s="18" t="s">
        <v>56</v>
      </c>
      <c r="D28" s="19" t="s">
        <v>17</v>
      </c>
      <c r="E28" s="20" t="s">
        <v>57</v>
      </c>
      <c r="F28" s="41">
        <v>300</v>
      </c>
      <c r="G28" s="36">
        <v>1.2671400000000002</v>
      </c>
      <c r="H28" s="37">
        <f t="shared" ref="H28:H36" si="2">I28*6</f>
        <v>7.6028400000000005</v>
      </c>
      <c r="I28" s="38">
        <f t="shared" ref="I28:I36" si="3">$I$8*G28</f>
        <v>1.2671400000000002</v>
      </c>
      <c r="J28" s="66"/>
      <c r="K28" s="66"/>
      <c r="L28" s="65"/>
      <c r="M28" s="65"/>
      <c r="N28" s="65"/>
      <c r="O28" s="65"/>
      <c r="P28" s="65"/>
      <c r="Q28" s="65"/>
    </row>
    <row r="29" spans="1:17" s="34" customFormat="1" ht="13.95" customHeight="1" x14ac:dyDescent="0.3">
      <c r="B29" s="24">
        <v>210615010</v>
      </c>
      <c r="C29" s="18" t="s">
        <v>58</v>
      </c>
      <c r="D29" s="19" t="s">
        <v>20</v>
      </c>
      <c r="E29" s="20" t="s">
        <v>59</v>
      </c>
      <c r="F29" s="41">
        <v>240</v>
      </c>
      <c r="G29" s="36">
        <v>1.4525699999999999</v>
      </c>
      <c r="H29" s="37">
        <f t="shared" si="2"/>
        <v>8.7154199999999999</v>
      </c>
      <c r="I29" s="38">
        <f t="shared" si="3"/>
        <v>1.4525699999999999</v>
      </c>
      <c r="J29" s="66"/>
      <c r="K29" s="66"/>
      <c r="L29" s="65"/>
      <c r="M29" s="65"/>
      <c r="N29" s="65"/>
      <c r="O29" s="65"/>
      <c r="P29" s="65"/>
      <c r="Q29" s="65"/>
    </row>
    <row r="30" spans="1:17" s="34" customFormat="1" ht="13.95" customHeight="1" x14ac:dyDescent="0.3">
      <c r="B30" s="24">
        <v>210615012</v>
      </c>
      <c r="C30" s="18" t="s">
        <v>60</v>
      </c>
      <c r="D30" s="19" t="s">
        <v>23</v>
      </c>
      <c r="E30" s="20" t="s">
        <v>61</v>
      </c>
      <c r="F30" s="41">
        <v>192</v>
      </c>
      <c r="G30" s="36">
        <v>1.6999500000000001</v>
      </c>
      <c r="H30" s="37">
        <f t="shared" si="2"/>
        <v>10.1997</v>
      </c>
      <c r="I30" s="38">
        <f t="shared" si="3"/>
        <v>1.6999500000000001</v>
      </c>
      <c r="J30" s="66"/>
      <c r="K30" s="66"/>
      <c r="L30" s="65"/>
      <c r="M30" s="65"/>
      <c r="N30" s="65"/>
      <c r="O30" s="65"/>
      <c r="P30" s="65"/>
      <c r="Q30" s="65"/>
    </row>
    <row r="31" spans="1:17" s="34" customFormat="1" ht="13.95" customHeight="1" x14ac:dyDescent="0.3">
      <c r="B31" s="24">
        <v>210615015</v>
      </c>
      <c r="C31" s="18" t="s">
        <v>62</v>
      </c>
      <c r="D31" s="19" t="s">
        <v>26</v>
      </c>
      <c r="E31" s="20" t="s">
        <v>63</v>
      </c>
      <c r="F31" s="41">
        <v>132</v>
      </c>
      <c r="G31" s="36">
        <v>2.256135</v>
      </c>
      <c r="H31" s="37">
        <f t="shared" si="2"/>
        <v>13.536809999999999</v>
      </c>
      <c r="I31" s="38">
        <f t="shared" si="3"/>
        <v>2.256135</v>
      </c>
      <c r="J31" s="66"/>
      <c r="K31" s="66"/>
      <c r="L31" s="65"/>
      <c r="M31" s="65"/>
      <c r="N31" s="65"/>
      <c r="O31" s="65"/>
      <c r="P31" s="65"/>
      <c r="Q31" s="65"/>
    </row>
    <row r="32" spans="1:17" s="34" customFormat="1" ht="13.95" customHeight="1" x14ac:dyDescent="0.3">
      <c r="B32" s="24">
        <v>210615018</v>
      </c>
      <c r="C32" s="18" t="s">
        <v>64</v>
      </c>
      <c r="D32" s="19" t="s">
        <v>29</v>
      </c>
      <c r="E32" s="20" t="s">
        <v>65</v>
      </c>
      <c r="F32" s="41">
        <v>108</v>
      </c>
      <c r="G32" s="36">
        <v>2.8125300000000002</v>
      </c>
      <c r="H32" s="37">
        <f t="shared" si="2"/>
        <v>16.87518</v>
      </c>
      <c r="I32" s="38">
        <f t="shared" si="3"/>
        <v>2.8125300000000002</v>
      </c>
      <c r="J32" s="66"/>
      <c r="K32" s="66"/>
      <c r="L32" s="65"/>
      <c r="M32" s="65"/>
      <c r="N32" s="65"/>
      <c r="O32" s="65"/>
      <c r="P32" s="65"/>
      <c r="Q32" s="65"/>
    </row>
    <row r="33" spans="2:17" s="34" customFormat="1" ht="13.95" customHeight="1" x14ac:dyDescent="0.3">
      <c r="B33" s="24">
        <v>210615020</v>
      </c>
      <c r="C33" s="18" t="s">
        <v>66</v>
      </c>
      <c r="D33" s="19" t="s">
        <v>32</v>
      </c>
      <c r="E33" s="20" t="s">
        <v>67</v>
      </c>
      <c r="F33" s="41">
        <v>90</v>
      </c>
      <c r="G33" s="36">
        <v>3.0290399999999997</v>
      </c>
      <c r="H33" s="37">
        <f t="shared" si="2"/>
        <v>18.174239999999998</v>
      </c>
      <c r="I33" s="38">
        <f t="shared" si="3"/>
        <v>3.0290399999999997</v>
      </c>
      <c r="J33" s="66"/>
      <c r="K33" s="66"/>
      <c r="L33" s="65"/>
      <c r="M33" s="65"/>
      <c r="N33" s="65"/>
      <c r="O33" s="65"/>
      <c r="P33" s="65"/>
      <c r="Q33" s="65"/>
    </row>
    <row r="34" spans="2:17" s="34" customFormat="1" ht="13.95" customHeight="1" x14ac:dyDescent="0.3">
      <c r="B34" s="24">
        <v>210615022</v>
      </c>
      <c r="C34" s="18" t="s">
        <v>68</v>
      </c>
      <c r="D34" s="19" t="s">
        <v>29</v>
      </c>
      <c r="E34" s="20" t="s">
        <v>69</v>
      </c>
      <c r="F34" s="41">
        <v>90</v>
      </c>
      <c r="G34" s="36">
        <v>3.29175</v>
      </c>
      <c r="H34" s="37">
        <f t="shared" si="2"/>
        <v>19.750499999999999</v>
      </c>
      <c r="I34" s="38">
        <f t="shared" si="3"/>
        <v>3.29175</v>
      </c>
      <c r="J34" s="66"/>
      <c r="K34" s="66"/>
      <c r="L34" s="65"/>
      <c r="M34" s="65"/>
      <c r="N34" s="65"/>
      <c r="O34" s="65"/>
      <c r="P34" s="65"/>
      <c r="Q34" s="65"/>
    </row>
    <row r="35" spans="2:17" s="34" customFormat="1" ht="15.6" customHeight="1" x14ac:dyDescent="0.3">
      <c r="B35" s="24">
        <v>210615025</v>
      </c>
      <c r="C35" s="23" t="s">
        <v>70</v>
      </c>
      <c r="D35" s="19" t="s">
        <v>37</v>
      </c>
      <c r="E35" s="20" t="s">
        <v>71</v>
      </c>
      <c r="F35" s="41">
        <v>72</v>
      </c>
      <c r="G35" s="36">
        <v>3.90978</v>
      </c>
      <c r="H35" s="37">
        <f t="shared" si="2"/>
        <v>23.458680000000001</v>
      </c>
      <c r="I35" s="38">
        <f t="shared" si="3"/>
        <v>3.90978</v>
      </c>
      <c r="J35" s="66"/>
      <c r="K35" s="66"/>
      <c r="L35" s="65"/>
      <c r="M35" s="65"/>
      <c r="N35" s="65"/>
      <c r="O35" s="65"/>
      <c r="P35" s="65"/>
      <c r="Q35" s="65"/>
    </row>
    <row r="36" spans="2:17" s="34" customFormat="1" ht="13.95" customHeight="1" thickBot="1" x14ac:dyDescent="0.35">
      <c r="B36" s="42">
        <v>210615030</v>
      </c>
      <c r="C36" s="27" t="s">
        <v>72</v>
      </c>
      <c r="D36" s="28" t="s">
        <v>42</v>
      </c>
      <c r="E36" s="29" t="s">
        <v>73</v>
      </c>
      <c r="F36" s="43">
        <v>54</v>
      </c>
      <c r="G36" s="44">
        <v>4.9606200000000005</v>
      </c>
      <c r="H36" s="45">
        <f t="shared" si="2"/>
        <v>29.763720000000003</v>
      </c>
      <c r="I36" s="46">
        <f t="shared" si="3"/>
        <v>4.9606200000000005</v>
      </c>
      <c r="J36" s="66"/>
      <c r="K36" s="66"/>
      <c r="L36" s="65"/>
      <c r="M36" s="65"/>
      <c r="N36" s="65"/>
      <c r="O36" s="65"/>
      <c r="P36" s="65"/>
      <c r="Q36" s="65"/>
    </row>
    <row r="37" spans="2:17" s="34" customFormat="1" ht="13.95" customHeight="1" thickBot="1" x14ac:dyDescent="0.35">
      <c r="B37" s="47"/>
      <c r="C37" s="4"/>
      <c r="D37" s="5"/>
      <c r="E37" s="5"/>
      <c r="F37" s="47"/>
      <c r="G37" s="48"/>
      <c r="H37" s="49"/>
      <c r="I37" s="49"/>
      <c r="J37" s="66"/>
      <c r="K37" s="66"/>
      <c r="L37" s="65"/>
      <c r="M37" s="65"/>
      <c r="N37" s="65"/>
      <c r="O37" s="65"/>
      <c r="P37" s="65"/>
      <c r="Q37" s="65"/>
    </row>
    <row r="38" spans="2:17" s="34" customFormat="1" ht="15" customHeight="1" thickBot="1" x14ac:dyDescent="0.35">
      <c r="B38" s="76" t="s">
        <v>74</v>
      </c>
      <c r="C38" s="77"/>
      <c r="D38" s="77"/>
      <c r="E38" s="77"/>
      <c r="F38" s="77"/>
      <c r="G38" s="77"/>
      <c r="H38" s="77"/>
      <c r="I38" s="78"/>
      <c r="J38" s="66"/>
      <c r="K38" s="66"/>
      <c r="L38" s="65"/>
      <c r="M38" s="65"/>
      <c r="N38" s="65"/>
      <c r="O38" s="65"/>
      <c r="P38" s="65"/>
      <c r="Q38" s="65"/>
    </row>
    <row r="39" spans="2:17" s="34" customFormat="1" ht="13.95" customHeight="1" x14ac:dyDescent="0.3">
      <c r="B39" s="35"/>
      <c r="E39" s="35"/>
      <c r="J39" s="65"/>
      <c r="K39" s="65"/>
      <c r="L39" s="65"/>
      <c r="M39" s="65"/>
      <c r="N39" s="65"/>
      <c r="O39" s="65"/>
      <c r="P39" s="65"/>
      <c r="Q39" s="65"/>
    </row>
    <row r="40" spans="2:17" s="34" customFormat="1" ht="13.95" customHeight="1" x14ac:dyDescent="0.3">
      <c r="B40" s="35"/>
      <c r="E40" s="35"/>
      <c r="J40" s="65"/>
      <c r="K40" s="65"/>
      <c r="L40" s="65"/>
      <c r="M40" s="65"/>
      <c r="N40" s="65"/>
      <c r="O40" s="65"/>
      <c r="P40" s="65"/>
      <c r="Q40" s="65"/>
    </row>
    <row r="41" spans="2:17" s="34" customFormat="1" ht="13.95" customHeight="1" x14ac:dyDescent="0.3">
      <c r="B41" s="35"/>
      <c r="E41" s="35"/>
      <c r="J41" s="65"/>
      <c r="K41" s="65"/>
      <c r="L41" s="65"/>
      <c r="M41" s="65"/>
      <c r="N41" s="65"/>
      <c r="O41" s="65"/>
      <c r="P41" s="65"/>
      <c r="Q41" s="65"/>
    </row>
    <row r="42" spans="2:17" s="34" customFormat="1" ht="13.95" customHeight="1" x14ac:dyDescent="0.3">
      <c r="B42" s="35"/>
      <c r="E42" s="35"/>
      <c r="J42" s="65"/>
      <c r="K42" s="65"/>
      <c r="L42" s="65"/>
      <c r="M42" s="65"/>
      <c r="N42" s="65"/>
      <c r="O42" s="65"/>
      <c r="P42" s="65"/>
      <c r="Q42" s="65"/>
    </row>
    <row r="43" spans="2:17" s="34" customFormat="1" ht="13.95" customHeight="1" x14ac:dyDescent="0.3">
      <c r="B43" s="35"/>
      <c r="E43" s="35"/>
      <c r="J43" s="65"/>
      <c r="K43" s="65"/>
      <c r="L43" s="65"/>
      <c r="M43" s="65"/>
      <c r="N43" s="65"/>
      <c r="O43" s="65"/>
      <c r="P43" s="65"/>
      <c r="Q43" s="65"/>
    </row>
    <row r="44" spans="2:17" s="34" customFormat="1" ht="13.95" customHeight="1" x14ac:dyDescent="0.3">
      <c r="B44" s="35"/>
      <c r="E44" s="35"/>
      <c r="J44" s="65"/>
      <c r="K44" s="65"/>
      <c r="L44" s="65"/>
      <c r="M44" s="65"/>
      <c r="N44" s="65"/>
      <c r="O44" s="65"/>
      <c r="P44" s="65"/>
      <c r="Q44" s="65"/>
    </row>
    <row r="45" spans="2:17" s="34" customFormat="1" ht="13.95" customHeight="1" x14ac:dyDescent="0.3">
      <c r="B45" s="35"/>
      <c r="E45" s="35"/>
      <c r="J45" s="65"/>
      <c r="K45" s="65"/>
      <c r="L45" s="65"/>
      <c r="M45" s="65"/>
      <c r="N45" s="65"/>
      <c r="O45" s="65"/>
      <c r="P45" s="65"/>
      <c r="Q45" s="65"/>
    </row>
    <row r="46" spans="2:17" s="34" customFormat="1" ht="13.95" customHeight="1" x14ac:dyDescent="0.3">
      <c r="B46" s="35"/>
      <c r="E46" s="35"/>
      <c r="J46" s="65"/>
      <c r="K46" s="65"/>
      <c r="L46" s="65"/>
      <c r="M46" s="65"/>
      <c r="N46" s="65"/>
      <c r="O46" s="65"/>
      <c r="P46" s="65"/>
      <c r="Q46" s="65"/>
    </row>
    <row r="47" spans="2:17" s="34" customFormat="1" ht="13.95" customHeight="1" x14ac:dyDescent="0.3">
      <c r="B47" s="35"/>
      <c r="E47" s="35"/>
      <c r="J47" s="65"/>
      <c r="K47" s="65"/>
      <c r="L47" s="65"/>
      <c r="M47" s="65"/>
      <c r="N47" s="65"/>
      <c r="O47" s="65"/>
      <c r="P47" s="65"/>
      <c r="Q47" s="65"/>
    </row>
    <row r="48" spans="2:17" s="34" customFormat="1" ht="13.95" customHeight="1" x14ac:dyDescent="0.3">
      <c r="B48" s="35"/>
      <c r="E48" s="35"/>
      <c r="J48" s="65"/>
      <c r="K48" s="65"/>
      <c r="L48" s="65"/>
      <c r="M48" s="65"/>
      <c r="N48" s="65"/>
      <c r="O48" s="65"/>
      <c r="P48" s="65"/>
      <c r="Q48" s="65"/>
    </row>
    <row r="49" spans="2:17" s="34" customFormat="1" ht="13.95" customHeight="1" x14ac:dyDescent="0.3">
      <c r="B49" s="35"/>
      <c r="E49" s="35"/>
      <c r="J49" s="65"/>
      <c r="K49" s="65"/>
      <c r="L49" s="65"/>
      <c r="M49" s="65"/>
      <c r="N49" s="65"/>
      <c r="O49" s="65"/>
      <c r="P49" s="65"/>
      <c r="Q49" s="65"/>
    </row>
    <row r="50" spans="2:17" s="34" customFormat="1" ht="13.95" customHeight="1" x14ac:dyDescent="0.3">
      <c r="B50" s="35"/>
      <c r="E50" s="35"/>
      <c r="J50" s="65"/>
      <c r="K50" s="65"/>
      <c r="L50" s="65"/>
      <c r="M50" s="65"/>
      <c r="N50" s="65"/>
      <c r="O50" s="65"/>
      <c r="P50" s="65"/>
      <c r="Q50" s="65"/>
    </row>
    <row r="51" spans="2:17" s="34" customFormat="1" ht="13.95" customHeight="1" x14ac:dyDescent="0.3">
      <c r="B51" s="35"/>
      <c r="E51" s="35"/>
      <c r="J51" s="65"/>
      <c r="K51" s="65"/>
      <c r="L51" s="65"/>
      <c r="M51" s="65"/>
      <c r="N51" s="65"/>
      <c r="O51" s="65"/>
      <c r="P51" s="65"/>
      <c r="Q51" s="65"/>
    </row>
    <row r="52" spans="2:17" s="34" customFormat="1" ht="13.95" customHeight="1" x14ac:dyDescent="0.3">
      <c r="B52" s="35"/>
      <c r="E52" s="35"/>
      <c r="J52" s="65"/>
      <c r="K52" s="65"/>
      <c r="L52" s="65"/>
      <c r="M52" s="65"/>
      <c r="N52" s="65"/>
      <c r="O52" s="65"/>
      <c r="P52" s="65"/>
      <c r="Q52" s="65"/>
    </row>
    <row r="53" spans="2:17" s="34" customFormat="1" ht="13.95" customHeight="1" x14ac:dyDescent="0.3">
      <c r="B53" s="35"/>
      <c r="E53" s="35"/>
      <c r="J53" s="65"/>
      <c r="K53" s="65"/>
      <c r="L53" s="65"/>
      <c r="M53" s="65"/>
      <c r="N53" s="65"/>
      <c r="O53" s="65"/>
      <c r="P53" s="65"/>
      <c r="Q53" s="65"/>
    </row>
    <row r="54" spans="2:17" s="34" customFormat="1" ht="13.95" customHeight="1" x14ac:dyDescent="0.3">
      <c r="B54" s="35"/>
      <c r="E54" s="35"/>
      <c r="J54" s="65"/>
      <c r="K54" s="65"/>
      <c r="L54" s="65"/>
      <c r="M54" s="65"/>
      <c r="N54" s="65"/>
      <c r="O54" s="65"/>
      <c r="P54" s="65"/>
      <c r="Q54" s="65"/>
    </row>
    <row r="55" spans="2:17" s="34" customFormat="1" ht="13.95" customHeight="1" x14ac:dyDescent="0.3">
      <c r="B55" s="35"/>
      <c r="E55" s="35"/>
      <c r="J55" s="65"/>
      <c r="K55" s="65"/>
      <c r="L55" s="65"/>
      <c r="M55" s="65"/>
      <c r="N55" s="65"/>
      <c r="O55" s="65"/>
      <c r="P55" s="65"/>
      <c r="Q55" s="65"/>
    </row>
    <row r="56" spans="2:17" s="34" customFormat="1" ht="13.95" customHeight="1" x14ac:dyDescent="0.3">
      <c r="B56" s="35"/>
      <c r="E56" s="35"/>
      <c r="J56" s="65"/>
      <c r="K56" s="65"/>
      <c r="L56" s="65"/>
      <c r="M56" s="65"/>
      <c r="N56" s="65"/>
      <c r="O56" s="65"/>
      <c r="P56" s="65"/>
      <c r="Q56" s="65"/>
    </row>
    <row r="57" spans="2:17" s="34" customFormat="1" ht="13.95" customHeight="1" x14ac:dyDescent="0.3">
      <c r="B57" s="35"/>
      <c r="E57" s="35"/>
      <c r="J57" s="65"/>
      <c r="K57" s="65"/>
      <c r="L57" s="65"/>
      <c r="M57" s="65"/>
      <c r="N57" s="65"/>
      <c r="O57" s="65"/>
      <c r="P57" s="65"/>
      <c r="Q57" s="65"/>
    </row>
    <row r="58" spans="2:17" s="34" customFormat="1" ht="13.95" customHeight="1" x14ac:dyDescent="0.3">
      <c r="B58" s="35"/>
      <c r="E58" s="35"/>
      <c r="J58" s="65"/>
      <c r="K58" s="65"/>
      <c r="L58" s="65"/>
      <c r="M58" s="65"/>
      <c r="N58" s="65"/>
      <c r="O58" s="65"/>
      <c r="P58" s="65"/>
      <c r="Q58" s="65"/>
    </row>
    <row r="59" spans="2:17" s="34" customFormat="1" ht="13.95" customHeight="1" x14ac:dyDescent="0.3">
      <c r="B59" s="35"/>
      <c r="E59" s="35"/>
      <c r="J59" s="65"/>
      <c r="K59" s="65"/>
      <c r="L59" s="65"/>
      <c r="M59" s="65"/>
      <c r="N59" s="65"/>
      <c r="O59" s="65"/>
      <c r="P59" s="65"/>
      <c r="Q59" s="65"/>
    </row>
    <row r="60" spans="2:17" s="34" customFormat="1" ht="13.95" customHeight="1" x14ac:dyDescent="0.3">
      <c r="B60" s="35"/>
      <c r="E60" s="35"/>
      <c r="J60" s="65"/>
      <c r="K60" s="65"/>
      <c r="L60" s="65"/>
      <c r="M60" s="65"/>
      <c r="N60" s="65"/>
      <c r="O60" s="65"/>
      <c r="P60" s="65"/>
      <c r="Q60" s="65"/>
    </row>
    <row r="61" spans="2:17" s="34" customFormat="1" ht="13.95" customHeight="1" x14ac:dyDescent="0.3">
      <c r="B61" s="35"/>
      <c r="E61" s="35"/>
      <c r="J61" s="65"/>
      <c r="K61" s="65"/>
      <c r="L61" s="65"/>
      <c r="M61" s="65"/>
      <c r="N61" s="65"/>
      <c r="O61" s="65"/>
      <c r="P61" s="65"/>
      <c r="Q61" s="65"/>
    </row>
    <row r="62" spans="2:17" s="34" customFormat="1" ht="13.95" customHeight="1" x14ac:dyDescent="0.3">
      <c r="B62" s="35"/>
      <c r="E62" s="35"/>
      <c r="J62" s="65"/>
      <c r="K62" s="65"/>
      <c r="L62" s="65"/>
      <c r="M62" s="65"/>
      <c r="N62" s="65"/>
      <c r="O62" s="65"/>
      <c r="P62" s="65"/>
      <c r="Q62" s="65"/>
    </row>
    <row r="63" spans="2:17" s="34" customFormat="1" ht="13.95" customHeight="1" x14ac:dyDescent="0.3">
      <c r="B63" s="35"/>
      <c r="E63" s="35"/>
      <c r="J63" s="65"/>
      <c r="K63" s="65"/>
      <c r="L63" s="65"/>
      <c r="M63" s="65"/>
      <c r="N63" s="65"/>
      <c r="O63" s="65"/>
      <c r="P63" s="65"/>
      <c r="Q63" s="65"/>
    </row>
    <row r="64" spans="2:17" s="34" customFormat="1" ht="13.95" customHeight="1" x14ac:dyDescent="0.3">
      <c r="B64" s="35"/>
      <c r="E64" s="35"/>
      <c r="J64" s="65"/>
      <c r="K64" s="65"/>
      <c r="L64" s="65"/>
      <c r="M64" s="65"/>
      <c r="N64" s="65"/>
      <c r="O64" s="65"/>
      <c r="P64" s="65"/>
      <c r="Q64" s="65"/>
    </row>
    <row r="65" spans="2:17" s="34" customFormat="1" ht="13.95" customHeight="1" x14ac:dyDescent="0.3">
      <c r="B65" s="35"/>
      <c r="E65" s="35"/>
      <c r="J65" s="65"/>
      <c r="K65" s="65"/>
      <c r="L65" s="65"/>
      <c r="M65" s="65"/>
      <c r="N65" s="65"/>
      <c r="O65" s="65"/>
      <c r="P65" s="65"/>
      <c r="Q65" s="65"/>
    </row>
    <row r="66" spans="2:17" s="34" customFormat="1" ht="13.95" customHeight="1" x14ac:dyDescent="0.3">
      <c r="B66" s="35"/>
      <c r="E66" s="35"/>
      <c r="J66" s="65"/>
      <c r="K66" s="65"/>
      <c r="L66" s="65"/>
      <c r="M66" s="65"/>
      <c r="N66" s="65"/>
      <c r="O66" s="65"/>
      <c r="P66" s="65"/>
      <c r="Q66" s="65"/>
    </row>
    <row r="67" spans="2:17" s="34" customFormat="1" ht="13.95" customHeight="1" x14ac:dyDescent="0.3">
      <c r="B67" s="35"/>
      <c r="E67" s="35"/>
      <c r="J67" s="65"/>
      <c r="K67" s="65"/>
      <c r="L67" s="65"/>
      <c r="M67" s="65"/>
      <c r="N67" s="65"/>
      <c r="O67" s="65"/>
      <c r="P67" s="65"/>
      <c r="Q67" s="65"/>
    </row>
    <row r="68" spans="2:17" s="34" customFormat="1" ht="13.95" customHeight="1" x14ac:dyDescent="0.3">
      <c r="B68" s="35"/>
      <c r="E68" s="35"/>
      <c r="J68" s="65"/>
      <c r="K68" s="65"/>
      <c r="L68" s="65"/>
      <c r="M68" s="65"/>
      <c r="N68" s="65"/>
      <c r="O68" s="65"/>
      <c r="P68" s="65"/>
      <c r="Q68" s="65"/>
    </row>
    <row r="69" spans="2:17" s="34" customFormat="1" ht="13.95" customHeight="1" x14ac:dyDescent="0.3">
      <c r="B69" s="35"/>
      <c r="E69" s="35"/>
      <c r="J69" s="65"/>
      <c r="K69" s="65"/>
      <c r="L69" s="65"/>
      <c r="M69" s="65"/>
      <c r="N69" s="65"/>
      <c r="O69" s="65"/>
      <c r="P69" s="65"/>
      <c r="Q69" s="65"/>
    </row>
    <row r="70" spans="2:17" s="34" customFormat="1" ht="13.95" customHeight="1" x14ac:dyDescent="0.3">
      <c r="B70" s="35"/>
      <c r="E70" s="35"/>
      <c r="J70" s="65"/>
      <c r="K70" s="65"/>
      <c r="L70" s="65"/>
      <c r="M70" s="65"/>
      <c r="N70" s="65"/>
      <c r="O70" s="65"/>
      <c r="P70" s="65"/>
      <c r="Q70" s="65"/>
    </row>
    <row r="71" spans="2:17" s="34" customFormat="1" ht="13.95" customHeight="1" x14ac:dyDescent="0.3">
      <c r="B71" s="35"/>
      <c r="E71" s="35"/>
      <c r="J71" s="65"/>
      <c r="K71" s="65"/>
      <c r="L71" s="65"/>
      <c r="M71" s="65"/>
      <c r="N71" s="65"/>
      <c r="O71" s="65"/>
      <c r="P71" s="65"/>
      <c r="Q71" s="65"/>
    </row>
    <row r="72" spans="2:17" s="34" customFormat="1" ht="13.95" customHeight="1" x14ac:dyDescent="0.3">
      <c r="B72" s="35"/>
      <c r="E72" s="35"/>
      <c r="J72" s="65"/>
      <c r="K72" s="65"/>
      <c r="L72" s="65"/>
      <c r="M72" s="65"/>
      <c r="N72" s="65"/>
      <c r="O72" s="65"/>
      <c r="P72" s="65"/>
      <c r="Q72" s="65"/>
    </row>
    <row r="73" spans="2:17" s="34" customFormat="1" ht="13.95" customHeight="1" x14ac:dyDescent="0.3">
      <c r="B73" s="35"/>
      <c r="E73" s="35"/>
      <c r="J73" s="65"/>
      <c r="K73" s="65"/>
      <c r="L73" s="65"/>
      <c r="M73" s="65"/>
      <c r="N73" s="65"/>
      <c r="O73" s="65"/>
      <c r="P73" s="65"/>
      <c r="Q73" s="65"/>
    </row>
    <row r="74" spans="2:17" s="34" customFormat="1" ht="13.95" customHeight="1" x14ac:dyDescent="0.3">
      <c r="B74" s="35"/>
      <c r="E74" s="35"/>
      <c r="J74" s="65"/>
      <c r="K74" s="65"/>
      <c r="L74" s="65"/>
      <c r="M74" s="65"/>
      <c r="N74" s="65"/>
      <c r="O74" s="65"/>
      <c r="P74" s="65"/>
      <c r="Q74" s="65"/>
    </row>
    <row r="75" spans="2:17" s="34" customFormat="1" ht="13.95" customHeight="1" x14ac:dyDescent="0.3">
      <c r="B75" s="35"/>
      <c r="E75" s="35"/>
      <c r="J75" s="65"/>
      <c r="K75" s="65"/>
      <c r="L75" s="65"/>
      <c r="M75" s="65"/>
      <c r="N75" s="65"/>
      <c r="O75" s="65"/>
      <c r="P75" s="65"/>
      <c r="Q75" s="65"/>
    </row>
    <row r="76" spans="2:17" s="34" customFormat="1" ht="13.95" customHeight="1" x14ac:dyDescent="0.3">
      <c r="B76" s="35"/>
      <c r="E76" s="35"/>
      <c r="J76" s="65"/>
      <c r="K76" s="65"/>
      <c r="L76" s="65"/>
      <c r="M76" s="65"/>
      <c r="N76" s="65"/>
      <c r="O76" s="65"/>
      <c r="P76" s="65"/>
      <c r="Q76" s="65"/>
    </row>
    <row r="77" spans="2:17" s="34" customFormat="1" ht="13.95" customHeight="1" x14ac:dyDescent="0.3">
      <c r="B77" s="35"/>
      <c r="E77" s="35"/>
      <c r="J77" s="65"/>
      <c r="K77" s="65"/>
      <c r="L77" s="65"/>
      <c r="M77" s="65"/>
      <c r="N77" s="65"/>
      <c r="O77" s="65"/>
      <c r="P77" s="65"/>
      <c r="Q77" s="65"/>
    </row>
    <row r="78" spans="2:17" s="34" customFormat="1" ht="13.95" customHeight="1" x14ac:dyDescent="0.3">
      <c r="B78" s="35"/>
      <c r="E78" s="35"/>
      <c r="J78" s="65"/>
      <c r="K78" s="65"/>
      <c r="L78" s="65"/>
      <c r="M78" s="65"/>
      <c r="N78" s="65"/>
      <c r="O78" s="65"/>
      <c r="P78" s="65"/>
      <c r="Q78" s="65"/>
    </row>
    <row r="79" spans="2:17" s="34" customFormat="1" ht="13.95" customHeight="1" x14ac:dyDescent="0.3">
      <c r="B79" s="35"/>
      <c r="E79" s="35"/>
      <c r="J79" s="65"/>
      <c r="K79" s="65"/>
      <c r="L79" s="65"/>
      <c r="M79" s="65"/>
      <c r="N79" s="65"/>
      <c r="O79" s="65"/>
      <c r="P79" s="65"/>
      <c r="Q79" s="65"/>
    </row>
    <row r="80" spans="2:17" s="34" customFormat="1" ht="13.95" customHeight="1" x14ac:dyDescent="0.3">
      <c r="B80" s="35"/>
      <c r="E80" s="35"/>
      <c r="J80" s="65"/>
      <c r="K80" s="65"/>
      <c r="L80" s="65"/>
      <c r="M80" s="65"/>
      <c r="N80" s="65"/>
      <c r="O80" s="65"/>
      <c r="P80" s="65"/>
      <c r="Q80" s="65"/>
    </row>
    <row r="81" spans="2:17" s="34" customFormat="1" ht="13.95" customHeight="1" x14ac:dyDescent="0.3">
      <c r="B81" s="35"/>
      <c r="E81" s="35"/>
      <c r="J81" s="65"/>
      <c r="K81" s="65"/>
      <c r="L81" s="65"/>
      <c r="M81" s="65"/>
      <c r="N81" s="65"/>
      <c r="O81" s="65"/>
      <c r="P81" s="65"/>
      <c r="Q81" s="65"/>
    </row>
    <row r="82" spans="2:17" s="34" customFormat="1" ht="13.95" customHeight="1" x14ac:dyDescent="0.3">
      <c r="B82" s="35"/>
      <c r="E82" s="35"/>
      <c r="J82" s="65"/>
      <c r="K82" s="65"/>
      <c r="L82" s="65"/>
      <c r="M82" s="65"/>
      <c r="N82" s="65"/>
      <c r="O82" s="65"/>
      <c r="P82" s="65"/>
      <c r="Q82" s="65"/>
    </row>
    <row r="83" spans="2:17" s="34" customFormat="1" ht="13.95" customHeight="1" x14ac:dyDescent="0.3">
      <c r="B83" s="35"/>
      <c r="E83" s="35"/>
      <c r="J83" s="65"/>
      <c r="K83" s="65"/>
      <c r="L83" s="65"/>
      <c r="M83" s="65"/>
      <c r="N83" s="65"/>
      <c r="O83" s="65"/>
      <c r="P83" s="65"/>
      <c r="Q83" s="65"/>
    </row>
    <row r="84" spans="2:17" s="34" customFormat="1" ht="13.95" customHeight="1" x14ac:dyDescent="0.3">
      <c r="B84" s="35"/>
      <c r="E84" s="35"/>
      <c r="J84" s="65"/>
      <c r="K84" s="65"/>
      <c r="L84" s="65"/>
      <c r="M84" s="65"/>
      <c r="N84" s="65"/>
      <c r="O84" s="65"/>
      <c r="P84" s="65"/>
      <c r="Q84" s="65"/>
    </row>
    <row r="85" spans="2:17" s="34" customFormat="1" ht="13.95" customHeight="1" x14ac:dyDescent="0.3">
      <c r="B85" s="35"/>
      <c r="E85" s="35"/>
      <c r="J85" s="65"/>
      <c r="K85" s="65"/>
      <c r="L85" s="65"/>
      <c r="M85" s="65"/>
      <c r="N85" s="65"/>
      <c r="O85" s="65"/>
      <c r="P85" s="65"/>
      <c r="Q85" s="65"/>
    </row>
    <row r="86" spans="2:17" s="34" customFormat="1" ht="13.95" customHeight="1" x14ac:dyDescent="0.3">
      <c r="B86" s="35"/>
      <c r="E86" s="35"/>
      <c r="J86" s="65"/>
      <c r="K86" s="65"/>
      <c r="L86" s="65"/>
      <c r="M86" s="65"/>
      <c r="N86" s="65"/>
      <c r="O86" s="65"/>
      <c r="P86" s="65"/>
      <c r="Q86" s="65"/>
    </row>
    <row r="87" spans="2:17" s="34" customFormat="1" ht="13.95" customHeight="1" x14ac:dyDescent="0.3">
      <c r="B87" s="35"/>
      <c r="E87" s="35"/>
      <c r="J87" s="65"/>
      <c r="K87" s="65"/>
      <c r="L87" s="65"/>
      <c r="M87" s="65"/>
      <c r="N87" s="65"/>
      <c r="O87" s="65"/>
      <c r="P87" s="65"/>
      <c r="Q87" s="65"/>
    </row>
    <row r="88" spans="2:17" s="34" customFormat="1" ht="13.95" customHeight="1" x14ac:dyDescent="0.3">
      <c r="B88" s="35"/>
      <c r="E88" s="35"/>
      <c r="J88" s="65"/>
      <c r="K88" s="65"/>
      <c r="L88" s="65"/>
      <c r="M88" s="65"/>
      <c r="N88" s="65"/>
      <c r="O88" s="65"/>
      <c r="P88" s="65"/>
      <c r="Q88" s="65"/>
    </row>
    <row r="89" spans="2:17" s="34" customFormat="1" ht="13.95" customHeight="1" x14ac:dyDescent="0.3">
      <c r="B89" s="35"/>
      <c r="E89" s="35"/>
      <c r="J89" s="65"/>
      <c r="K89" s="65"/>
      <c r="L89" s="65"/>
      <c r="M89" s="65"/>
      <c r="N89" s="65"/>
      <c r="O89" s="65"/>
      <c r="P89" s="65"/>
      <c r="Q89" s="65"/>
    </row>
    <row r="90" spans="2:17" s="34" customFormat="1" ht="13.95" customHeight="1" x14ac:dyDescent="0.3">
      <c r="B90" s="35"/>
      <c r="E90" s="35"/>
      <c r="J90" s="65"/>
      <c r="K90" s="65"/>
      <c r="L90" s="65"/>
      <c r="M90" s="65"/>
      <c r="N90" s="65"/>
      <c r="O90" s="65"/>
      <c r="P90" s="65"/>
      <c r="Q90" s="65"/>
    </row>
    <row r="91" spans="2:17" s="34" customFormat="1" ht="13.95" customHeight="1" x14ac:dyDescent="0.3">
      <c r="B91" s="35"/>
      <c r="E91" s="35"/>
      <c r="J91" s="65"/>
      <c r="K91" s="65"/>
      <c r="L91" s="65"/>
      <c r="M91" s="65"/>
      <c r="N91" s="65"/>
      <c r="O91" s="65"/>
      <c r="P91" s="65"/>
      <c r="Q91" s="65"/>
    </row>
    <row r="92" spans="2:17" s="34" customFormat="1" ht="13.95" customHeight="1" x14ac:dyDescent="0.3">
      <c r="B92" s="35"/>
      <c r="E92" s="35"/>
      <c r="J92" s="65"/>
      <c r="K92" s="65"/>
      <c r="L92" s="65"/>
      <c r="M92" s="65"/>
      <c r="N92" s="65"/>
      <c r="O92" s="65"/>
      <c r="P92" s="65"/>
      <c r="Q92" s="65"/>
    </row>
    <row r="93" spans="2:17" s="34" customFormat="1" ht="13.95" customHeight="1" x14ac:dyDescent="0.3">
      <c r="B93" s="35"/>
      <c r="E93" s="35"/>
      <c r="J93" s="65"/>
      <c r="K93" s="65"/>
      <c r="L93" s="65"/>
      <c r="M93" s="65"/>
      <c r="N93" s="65"/>
      <c r="O93" s="65"/>
      <c r="P93" s="65"/>
      <c r="Q93" s="65"/>
    </row>
    <row r="94" spans="2:17" s="34" customFormat="1" ht="13.95" customHeight="1" x14ac:dyDescent="0.3">
      <c r="B94" s="35"/>
      <c r="E94" s="35"/>
      <c r="J94" s="65"/>
      <c r="K94" s="65"/>
      <c r="L94" s="65"/>
      <c r="M94" s="65"/>
      <c r="N94" s="65"/>
      <c r="O94" s="65"/>
      <c r="P94" s="65"/>
      <c r="Q94" s="65"/>
    </row>
    <row r="95" spans="2:17" s="34" customFormat="1" ht="13.95" customHeight="1" x14ac:dyDescent="0.3">
      <c r="B95" s="35"/>
      <c r="E95" s="35"/>
      <c r="J95" s="65"/>
      <c r="K95" s="65"/>
      <c r="L95" s="65"/>
      <c r="M95" s="65"/>
      <c r="N95" s="65"/>
      <c r="O95" s="65"/>
      <c r="P95" s="65"/>
      <c r="Q95" s="65"/>
    </row>
    <row r="96" spans="2:17" s="34" customFormat="1" ht="13.95" customHeight="1" x14ac:dyDescent="0.3">
      <c r="B96" s="35"/>
      <c r="E96" s="35"/>
      <c r="J96" s="65"/>
      <c r="K96" s="65"/>
      <c r="L96" s="65"/>
      <c r="M96" s="65"/>
      <c r="N96" s="65"/>
      <c r="O96" s="65"/>
      <c r="P96" s="65"/>
      <c r="Q96" s="65"/>
    </row>
    <row r="97" spans="2:17" s="34" customFormat="1" ht="13.95" customHeight="1" x14ac:dyDescent="0.3">
      <c r="B97" s="35"/>
      <c r="E97" s="35"/>
      <c r="J97" s="65"/>
      <c r="K97" s="65"/>
      <c r="L97" s="65"/>
      <c r="M97" s="65"/>
      <c r="N97" s="65"/>
      <c r="O97" s="65"/>
      <c r="P97" s="65"/>
      <c r="Q97" s="65"/>
    </row>
    <row r="98" spans="2:17" s="34" customFormat="1" ht="13.95" customHeight="1" x14ac:dyDescent="0.3">
      <c r="B98" s="35"/>
      <c r="E98" s="35"/>
      <c r="J98" s="65"/>
      <c r="K98" s="65"/>
      <c r="L98" s="65"/>
      <c r="M98" s="65"/>
      <c r="N98" s="65"/>
      <c r="O98" s="65"/>
      <c r="P98" s="65"/>
      <c r="Q98" s="65"/>
    </row>
    <row r="99" spans="2:17" s="34" customFormat="1" ht="13.95" customHeight="1" x14ac:dyDescent="0.3">
      <c r="B99" s="35"/>
      <c r="E99" s="35"/>
      <c r="J99" s="65"/>
      <c r="K99" s="65"/>
      <c r="L99" s="65"/>
      <c r="M99" s="65"/>
      <c r="N99" s="65"/>
      <c r="O99" s="65"/>
      <c r="P99" s="65"/>
      <c r="Q99" s="65"/>
    </row>
    <row r="100" spans="2:17" s="34" customFormat="1" ht="13.95" customHeight="1" x14ac:dyDescent="0.3">
      <c r="B100" s="35"/>
      <c r="E100" s="35"/>
      <c r="J100" s="65"/>
      <c r="K100" s="65"/>
      <c r="L100" s="65"/>
      <c r="M100" s="65"/>
      <c r="N100" s="65"/>
      <c r="O100" s="65"/>
      <c r="P100" s="65"/>
      <c r="Q100" s="65"/>
    </row>
    <row r="101" spans="2:17" s="34" customFormat="1" ht="13.95" customHeight="1" x14ac:dyDescent="0.3">
      <c r="B101" s="35"/>
      <c r="E101" s="35"/>
      <c r="J101" s="65"/>
      <c r="K101" s="65"/>
      <c r="L101" s="65"/>
      <c r="M101" s="65"/>
      <c r="N101" s="65"/>
      <c r="O101" s="65"/>
      <c r="P101" s="65"/>
      <c r="Q101" s="65"/>
    </row>
    <row r="102" spans="2:17" s="34" customFormat="1" ht="13.95" customHeight="1" x14ac:dyDescent="0.3">
      <c r="B102" s="35"/>
      <c r="E102" s="35"/>
      <c r="J102" s="65"/>
      <c r="K102" s="65"/>
      <c r="L102" s="65"/>
      <c r="M102" s="65"/>
      <c r="N102" s="65"/>
      <c r="O102" s="65"/>
      <c r="P102" s="65"/>
      <c r="Q102" s="65"/>
    </row>
    <row r="103" spans="2:17" s="34" customFormat="1" ht="13.95" customHeight="1" x14ac:dyDescent="0.3">
      <c r="B103" s="35"/>
      <c r="E103" s="35"/>
      <c r="J103" s="65"/>
      <c r="K103" s="65"/>
      <c r="L103" s="65"/>
      <c r="M103" s="65"/>
      <c r="N103" s="65"/>
      <c r="O103" s="65"/>
      <c r="P103" s="65"/>
      <c r="Q103" s="65"/>
    </row>
    <row r="104" spans="2:17" s="34" customFormat="1" ht="13.95" customHeight="1" x14ac:dyDescent="0.3">
      <c r="B104" s="35"/>
      <c r="E104" s="35"/>
      <c r="J104" s="65"/>
      <c r="K104" s="65"/>
      <c r="L104" s="65"/>
      <c r="M104" s="65"/>
      <c r="N104" s="65"/>
      <c r="O104" s="65"/>
      <c r="P104" s="65"/>
      <c r="Q104" s="65"/>
    </row>
    <row r="105" spans="2:17" s="34" customFormat="1" ht="13.95" customHeight="1" x14ac:dyDescent="0.3">
      <c r="B105" s="35"/>
      <c r="E105" s="35"/>
      <c r="J105" s="65"/>
      <c r="K105" s="65"/>
      <c r="L105" s="65"/>
      <c r="M105" s="65"/>
      <c r="N105" s="65"/>
      <c r="O105" s="65"/>
      <c r="P105" s="65"/>
      <c r="Q105" s="65"/>
    </row>
    <row r="106" spans="2:17" s="34" customFormat="1" ht="13.95" customHeight="1" x14ac:dyDescent="0.3">
      <c r="B106" s="35"/>
      <c r="E106" s="35"/>
      <c r="J106" s="65"/>
      <c r="K106" s="65"/>
      <c r="L106" s="65"/>
      <c r="M106" s="65"/>
      <c r="N106" s="65"/>
      <c r="O106" s="65"/>
      <c r="P106" s="65"/>
      <c r="Q106" s="65"/>
    </row>
    <row r="107" spans="2:17" s="34" customFormat="1" ht="13.95" customHeight="1" x14ac:dyDescent="0.3">
      <c r="B107" s="35"/>
      <c r="E107" s="35"/>
      <c r="J107" s="65"/>
      <c r="K107" s="65"/>
      <c r="L107" s="65"/>
      <c r="M107" s="65"/>
      <c r="N107" s="65"/>
      <c r="O107" s="65"/>
      <c r="P107" s="65"/>
      <c r="Q107" s="65"/>
    </row>
    <row r="108" spans="2:17" s="34" customFormat="1" ht="13.95" customHeight="1" x14ac:dyDescent="0.3">
      <c r="B108" s="35"/>
      <c r="E108" s="35"/>
      <c r="J108" s="65"/>
      <c r="K108" s="65"/>
      <c r="L108" s="65"/>
      <c r="M108" s="65"/>
      <c r="N108" s="65"/>
      <c r="O108" s="65"/>
      <c r="P108" s="65"/>
      <c r="Q108" s="65"/>
    </row>
    <row r="109" spans="2:17" s="34" customFormat="1" ht="13.95" customHeight="1" x14ac:dyDescent="0.3">
      <c r="B109" s="35"/>
      <c r="E109" s="35"/>
      <c r="J109" s="65"/>
      <c r="K109" s="65"/>
      <c r="L109" s="65"/>
      <c r="M109" s="65"/>
      <c r="N109" s="65"/>
      <c r="O109" s="65"/>
      <c r="P109" s="65"/>
      <c r="Q109" s="65"/>
    </row>
    <row r="110" spans="2:17" s="34" customFormat="1" ht="13.95" customHeight="1" x14ac:dyDescent="0.3">
      <c r="B110" s="35"/>
      <c r="E110" s="35"/>
      <c r="J110" s="65"/>
      <c r="K110" s="65"/>
      <c r="L110" s="65"/>
      <c r="M110" s="65"/>
      <c r="N110" s="65"/>
      <c r="O110" s="65"/>
      <c r="P110" s="65"/>
      <c r="Q110" s="65"/>
    </row>
    <row r="111" spans="2:17" s="34" customFormat="1" ht="13.95" customHeight="1" x14ac:dyDescent="0.3">
      <c r="B111" s="35"/>
      <c r="E111" s="35"/>
      <c r="J111" s="65"/>
      <c r="K111" s="65"/>
      <c r="L111" s="65"/>
      <c r="M111" s="65"/>
      <c r="N111" s="65"/>
      <c r="O111" s="65"/>
      <c r="P111" s="65"/>
      <c r="Q111" s="65"/>
    </row>
    <row r="112" spans="2:17" s="34" customFormat="1" ht="13.95" customHeight="1" x14ac:dyDescent="0.3">
      <c r="B112" s="35"/>
      <c r="E112" s="35"/>
      <c r="J112" s="65"/>
      <c r="K112" s="65"/>
      <c r="L112" s="65"/>
      <c r="M112" s="65"/>
      <c r="N112" s="65"/>
      <c r="O112" s="65"/>
      <c r="P112" s="65"/>
      <c r="Q112" s="65"/>
    </row>
    <row r="113" spans="2:17" s="34" customFormat="1" ht="13.95" customHeight="1" x14ac:dyDescent="0.3">
      <c r="B113" s="35"/>
      <c r="E113" s="35"/>
      <c r="J113" s="65"/>
      <c r="K113" s="65"/>
      <c r="L113" s="65"/>
      <c r="M113" s="65"/>
      <c r="N113" s="65"/>
      <c r="O113" s="65"/>
      <c r="P113" s="65"/>
      <c r="Q113" s="65"/>
    </row>
    <row r="114" spans="2:17" s="34" customFormat="1" ht="13.95" customHeight="1" x14ac:dyDescent="0.3">
      <c r="B114" s="35"/>
      <c r="E114" s="35"/>
      <c r="J114" s="65"/>
      <c r="K114" s="65"/>
      <c r="L114" s="65"/>
      <c r="M114" s="65"/>
      <c r="N114" s="65"/>
      <c r="O114" s="65"/>
      <c r="P114" s="65"/>
      <c r="Q114" s="65"/>
    </row>
    <row r="115" spans="2:17" s="34" customFormat="1" ht="13.95" customHeight="1" x14ac:dyDescent="0.3">
      <c r="B115" s="35"/>
      <c r="E115" s="35"/>
      <c r="J115" s="65"/>
      <c r="K115" s="65"/>
      <c r="L115" s="65"/>
      <c r="M115" s="65"/>
      <c r="N115" s="65"/>
      <c r="O115" s="65"/>
      <c r="P115" s="65"/>
      <c r="Q115" s="65"/>
    </row>
    <row r="116" spans="2:17" s="34" customFormat="1" ht="13.95" customHeight="1" x14ac:dyDescent="0.3">
      <c r="B116" s="35"/>
      <c r="E116" s="35"/>
      <c r="J116" s="65"/>
      <c r="K116" s="65"/>
      <c r="L116" s="65"/>
      <c r="M116" s="65"/>
      <c r="N116" s="65"/>
      <c r="O116" s="65"/>
      <c r="P116" s="65"/>
      <c r="Q116" s="65"/>
    </row>
    <row r="117" spans="2:17" s="34" customFormat="1" ht="13.95" customHeight="1" x14ac:dyDescent="0.3">
      <c r="B117" s="35"/>
      <c r="E117" s="35"/>
      <c r="J117" s="65"/>
      <c r="K117" s="65"/>
      <c r="L117" s="65"/>
      <c r="M117" s="65"/>
      <c r="N117" s="65"/>
      <c r="O117" s="65"/>
      <c r="P117" s="65"/>
      <c r="Q117" s="65"/>
    </row>
    <row r="118" spans="2:17" s="34" customFormat="1" ht="13.95" customHeight="1" x14ac:dyDescent="0.3">
      <c r="B118" s="35"/>
      <c r="E118" s="35"/>
      <c r="J118" s="65"/>
      <c r="K118" s="65"/>
      <c r="L118" s="65"/>
      <c r="M118" s="65"/>
      <c r="N118" s="65"/>
      <c r="O118" s="65"/>
      <c r="P118" s="65"/>
      <c r="Q118" s="65"/>
    </row>
    <row r="119" spans="2:17" s="34" customFormat="1" ht="13.95" customHeight="1" x14ac:dyDescent="0.3">
      <c r="B119" s="35"/>
      <c r="E119" s="35"/>
      <c r="J119" s="65"/>
      <c r="K119" s="65"/>
      <c r="L119" s="65"/>
      <c r="M119" s="65"/>
      <c r="N119" s="65"/>
      <c r="O119" s="65"/>
      <c r="P119" s="65"/>
      <c r="Q119" s="65"/>
    </row>
    <row r="120" spans="2:17" s="34" customFormat="1" ht="13.95" customHeight="1" x14ac:dyDescent="0.3">
      <c r="B120" s="35"/>
      <c r="E120" s="35"/>
      <c r="J120" s="65"/>
      <c r="K120" s="65"/>
      <c r="L120" s="65"/>
      <c r="M120" s="65"/>
      <c r="N120" s="65"/>
      <c r="O120" s="65"/>
      <c r="P120" s="65"/>
      <c r="Q120" s="65"/>
    </row>
    <row r="121" spans="2:17" s="34" customFormat="1" ht="13.95" customHeight="1" x14ac:dyDescent="0.3">
      <c r="B121" s="35"/>
      <c r="E121" s="35"/>
      <c r="J121" s="65"/>
      <c r="K121" s="65"/>
      <c r="L121" s="65"/>
      <c r="M121" s="65"/>
      <c r="N121" s="65"/>
      <c r="O121" s="65"/>
      <c r="P121" s="65"/>
      <c r="Q121" s="65"/>
    </row>
    <row r="122" spans="2:17" s="34" customFormat="1" ht="13.95" customHeight="1" x14ac:dyDescent="0.3">
      <c r="B122" s="35"/>
      <c r="E122" s="35"/>
      <c r="J122" s="65"/>
      <c r="K122" s="65"/>
      <c r="L122" s="65"/>
      <c r="M122" s="65"/>
      <c r="N122" s="65"/>
      <c r="O122" s="65"/>
      <c r="P122" s="65"/>
      <c r="Q122" s="65"/>
    </row>
    <row r="123" spans="2:17" s="34" customFormat="1" ht="13.95" customHeight="1" x14ac:dyDescent="0.3">
      <c r="B123" s="35"/>
      <c r="E123" s="35"/>
      <c r="J123" s="65"/>
      <c r="K123" s="65"/>
      <c r="L123" s="65"/>
      <c r="M123" s="65"/>
      <c r="N123" s="65"/>
      <c r="O123" s="65"/>
      <c r="P123" s="65"/>
      <c r="Q123" s="65"/>
    </row>
    <row r="124" spans="2:17" s="34" customFormat="1" ht="13.95" customHeight="1" x14ac:dyDescent="0.3">
      <c r="B124" s="35"/>
      <c r="E124" s="35"/>
      <c r="J124" s="65"/>
      <c r="K124" s="65"/>
      <c r="L124" s="65"/>
      <c r="M124" s="65"/>
      <c r="N124" s="65"/>
      <c r="O124" s="65"/>
      <c r="P124" s="65"/>
      <c r="Q124" s="65"/>
    </row>
    <row r="125" spans="2:17" s="34" customFormat="1" ht="13.95" customHeight="1" x14ac:dyDescent="0.3">
      <c r="B125" s="35"/>
      <c r="E125" s="35"/>
      <c r="J125" s="65"/>
      <c r="K125" s="65"/>
      <c r="L125" s="65"/>
      <c r="M125" s="65"/>
      <c r="N125" s="65"/>
      <c r="O125" s="65"/>
      <c r="P125" s="65"/>
      <c r="Q125" s="65"/>
    </row>
    <row r="126" spans="2:17" s="34" customFormat="1" ht="13.95" customHeight="1" x14ac:dyDescent="0.3">
      <c r="B126" s="35"/>
      <c r="E126" s="35"/>
      <c r="J126" s="65"/>
      <c r="K126" s="65"/>
      <c r="L126" s="65"/>
      <c r="M126" s="65"/>
      <c r="N126" s="65"/>
      <c r="O126" s="65"/>
      <c r="P126" s="65"/>
      <c r="Q126" s="65"/>
    </row>
    <row r="127" spans="2:17" s="34" customFormat="1" ht="13.95" customHeight="1" x14ac:dyDescent="0.3">
      <c r="B127" s="35"/>
      <c r="E127" s="35"/>
      <c r="J127" s="65"/>
      <c r="K127" s="65"/>
      <c r="L127" s="65"/>
      <c r="M127" s="65"/>
      <c r="N127" s="65"/>
      <c r="O127" s="65"/>
      <c r="P127" s="65"/>
      <c r="Q127" s="65"/>
    </row>
    <row r="128" spans="2:17" s="34" customFormat="1" ht="13.95" customHeight="1" x14ac:dyDescent="0.3">
      <c r="B128" s="35"/>
      <c r="E128" s="35"/>
      <c r="J128" s="65"/>
      <c r="K128" s="65"/>
      <c r="L128" s="65"/>
      <c r="M128" s="65"/>
      <c r="N128" s="65"/>
      <c r="O128" s="65"/>
      <c r="P128" s="65"/>
      <c r="Q128" s="65"/>
    </row>
    <row r="129" spans="2:17" s="34" customFormat="1" ht="13.95" customHeight="1" x14ac:dyDescent="0.3">
      <c r="B129" s="35"/>
      <c r="E129" s="35"/>
      <c r="J129" s="65"/>
      <c r="K129" s="65"/>
      <c r="L129" s="65"/>
      <c r="M129" s="65"/>
      <c r="N129" s="65"/>
      <c r="O129" s="65"/>
      <c r="P129" s="65"/>
      <c r="Q129" s="65"/>
    </row>
    <row r="130" spans="2:17" s="34" customFormat="1" ht="13.95" customHeight="1" x14ac:dyDescent="0.3">
      <c r="B130" s="35"/>
      <c r="E130" s="35"/>
      <c r="J130" s="65"/>
      <c r="K130" s="65"/>
      <c r="L130" s="65"/>
      <c r="M130" s="65"/>
      <c r="N130" s="65"/>
      <c r="O130" s="65"/>
      <c r="P130" s="65"/>
      <c r="Q130" s="65"/>
    </row>
    <row r="131" spans="2:17" s="34" customFormat="1" ht="13.95" customHeight="1" x14ac:dyDescent="0.3">
      <c r="B131" s="35"/>
      <c r="E131" s="35"/>
      <c r="J131" s="65"/>
      <c r="K131" s="65"/>
      <c r="L131" s="65"/>
      <c r="M131" s="65"/>
      <c r="N131" s="65"/>
      <c r="O131" s="65"/>
      <c r="P131" s="65"/>
      <c r="Q131" s="65"/>
    </row>
    <row r="132" spans="2:17" s="34" customFormat="1" ht="13.95" customHeight="1" x14ac:dyDescent="0.3">
      <c r="B132" s="35"/>
      <c r="E132" s="35"/>
      <c r="J132" s="65"/>
      <c r="K132" s="65"/>
      <c r="L132" s="65"/>
      <c r="M132" s="65"/>
      <c r="N132" s="65"/>
      <c r="O132" s="65"/>
      <c r="P132" s="65"/>
      <c r="Q132" s="65"/>
    </row>
    <row r="133" spans="2:17" s="34" customFormat="1" ht="13.95" customHeight="1" x14ac:dyDescent="0.3">
      <c r="B133" s="35"/>
      <c r="E133" s="35"/>
      <c r="J133" s="65"/>
      <c r="K133" s="65"/>
      <c r="L133" s="65"/>
      <c r="M133" s="65"/>
      <c r="N133" s="65"/>
      <c r="O133" s="65"/>
      <c r="P133" s="65"/>
      <c r="Q133" s="65"/>
    </row>
    <row r="134" spans="2:17" s="34" customFormat="1" ht="13.95" customHeight="1" x14ac:dyDescent="0.3">
      <c r="B134" s="35"/>
      <c r="E134" s="35"/>
      <c r="J134" s="65"/>
      <c r="K134" s="65"/>
      <c r="L134" s="65"/>
      <c r="M134" s="65"/>
      <c r="N134" s="65"/>
      <c r="O134" s="65"/>
      <c r="P134" s="65"/>
      <c r="Q134" s="65"/>
    </row>
    <row r="135" spans="2:17" s="34" customFormat="1" ht="13.95" customHeight="1" x14ac:dyDescent="0.3">
      <c r="B135" s="35"/>
      <c r="E135" s="35"/>
      <c r="J135" s="65"/>
      <c r="K135" s="65"/>
      <c r="L135" s="65"/>
      <c r="M135" s="65"/>
      <c r="N135" s="65"/>
      <c r="O135" s="65"/>
      <c r="P135" s="65"/>
      <c r="Q135" s="65"/>
    </row>
    <row r="136" spans="2:17" s="34" customFormat="1" ht="13.95" customHeight="1" x14ac:dyDescent="0.3">
      <c r="B136" s="35"/>
      <c r="E136" s="35"/>
      <c r="J136" s="65"/>
      <c r="K136" s="65"/>
      <c r="L136" s="65"/>
      <c r="M136" s="65"/>
      <c r="N136" s="65"/>
      <c r="O136" s="65"/>
      <c r="P136" s="65"/>
      <c r="Q136" s="65"/>
    </row>
    <row r="137" spans="2:17" s="34" customFormat="1" ht="13.95" customHeight="1" x14ac:dyDescent="0.3">
      <c r="B137" s="35"/>
      <c r="E137" s="35"/>
      <c r="J137" s="65"/>
      <c r="K137" s="65"/>
      <c r="L137" s="65"/>
      <c r="M137" s="65"/>
      <c r="N137" s="65"/>
      <c r="O137" s="65"/>
      <c r="P137" s="65"/>
      <c r="Q137" s="65"/>
    </row>
    <row r="138" spans="2:17" s="34" customFormat="1" ht="13.95" customHeight="1" x14ac:dyDescent="0.3">
      <c r="B138" s="35"/>
      <c r="E138" s="35"/>
      <c r="J138" s="65"/>
      <c r="K138" s="65"/>
      <c r="L138" s="65"/>
      <c r="M138" s="65"/>
      <c r="N138" s="65"/>
      <c r="O138" s="65"/>
      <c r="P138" s="65"/>
      <c r="Q138" s="65"/>
    </row>
    <row r="139" spans="2:17" s="34" customFormat="1" ht="13.95" customHeight="1" x14ac:dyDescent="0.3">
      <c r="B139" s="35"/>
      <c r="E139" s="35"/>
      <c r="J139" s="65"/>
      <c r="K139" s="65"/>
      <c r="L139" s="65"/>
      <c r="M139" s="65"/>
      <c r="N139" s="65"/>
      <c r="O139" s="65"/>
      <c r="P139" s="65"/>
      <c r="Q139" s="65"/>
    </row>
    <row r="140" spans="2:17" s="34" customFormat="1" ht="13.95" customHeight="1" x14ac:dyDescent="0.3">
      <c r="B140" s="35"/>
      <c r="E140" s="35"/>
      <c r="J140" s="65"/>
      <c r="K140" s="65"/>
      <c r="L140" s="65"/>
      <c r="M140" s="65"/>
      <c r="N140" s="65"/>
      <c r="O140" s="65"/>
      <c r="P140" s="65"/>
      <c r="Q140" s="65"/>
    </row>
    <row r="141" spans="2:17" s="34" customFormat="1" ht="13.95" customHeight="1" x14ac:dyDescent="0.3">
      <c r="B141" s="35"/>
      <c r="E141" s="35"/>
      <c r="J141" s="65"/>
      <c r="K141" s="65"/>
      <c r="L141" s="65"/>
      <c r="M141" s="65"/>
      <c r="N141" s="65"/>
      <c r="O141" s="65"/>
      <c r="P141" s="65"/>
      <c r="Q141" s="65"/>
    </row>
    <row r="142" spans="2:17" s="34" customFormat="1" ht="13.95" customHeight="1" x14ac:dyDescent="0.3">
      <c r="B142" s="35"/>
      <c r="E142" s="35"/>
      <c r="J142" s="65"/>
      <c r="K142" s="65"/>
      <c r="L142" s="65"/>
      <c r="M142" s="65"/>
      <c r="N142" s="65"/>
      <c r="O142" s="65"/>
      <c r="P142" s="65"/>
      <c r="Q142" s="65"/>
    </row>
    <row r="143" spans="2:17" s="34" customFormat="1" ht="13.95" customHeight="1" x14ac:dyDescent="0.3">
      <c r="B143" s="35"/>
      <c r="E143" s="35"/>
      <c r="J143" s="65"/>
      <c r="K143" s="65"/>
      <c r="L143" s="65"/>
      <c r="M143" s="65"/>
      <c r="N143" s="65"/>
      <c r="O143" s="65"/>
      <c r="P143" s="65"/>
      <c r="Q143" s="65"/>
    </row>
    <row r="144" spans="2:17" s="34" customFormat="1" ht="13.95" customHeight="1" x14ac:dyDescent="0.3">
      <c r="B144" s="35"/>
      <c r="E144" s="35"/>
      <c r="J144" s="65"/>
      <c r="K144" s="65"/>
      <c r="L144" s="65"/>
      <c r="M144" s="65"/>
      <c r="N144" s="65"/>
      <c r="O144" s="65"/>
      <c r="P144" s="65"/>
      <c r="Q144" s="65"/>
    </row>
    <row r="145" spans="2:17" s="34" customFormat="1" ht="13.95" customHeight="1" x14ac:dyDescent="0.3">
      <c r="B145" s="35"/>
      <c r="E145" s="35"/>
      <c r="J145" s="65"/>
      <c r="K145" s="65"/>
      <c r="L145" s="65"/>
      <c r="M145" s="65"/>
      <c r="N145" s="65"/>
      <c r="O145" s="65"/>
      <c r="P145" s="65"/>
      <c r="Q145" s="65"/>
    </row>
    <row r="146" spans="2:17" s="34" customFormat="1" ht="13.95" customHeight="1" x14ac:dyDescent="0.3">
      <c r="B146" s="35"/>
      <c r="E146" s="35"/>
      <c r="J146" s="65"/>
      <c r="K146" s="65"/>
      <c r="L146" s="65"/>
      <c r="M146" s="65"/>
      <c r="N146" s="65"/>
      <c r="O146" s="65"/>
      <c r="P146" s="65"/>
      <c r="Q146" s="65"/>
    </row>
    <row r="147" spans="2:17" s="34" customFormat="1" ht="13.95" customHeight="1" x14ac:dyDescent="0.3">
      <c r="B147" s="35"/>
      <c r="E147" s="35"/>
      <c r="J147" s="65"/>
      <c r="K147" s="65"/>
      <c r="L147" s="65"/>
      <c r="M147" s="65"/>
      <c r="N147" s="65"/>
      <c r="O147" s="65"/>
      <c r="P147" s="65"/>
      <c r="Q147" s="65"/>
    </row>
    <row r="148" spans="2:17" s="34" customFormat="1" ht="13.95" customHeight="1" x14ac:dyDescent="0.3">
      <c r="B148" s="35"/>
      <c r="E148" s="35"/>
      <c r="J148" s="65"/>
      <c r="K148" s="65"/>
      <c r="L148" s="65"/>
      <c r="M148" s="65"/>
      <c r="N148" s="65"/>
      <c r="O148" s="65"/>
      <c r="P148" s="65"/>
      <c r="Q148" s="65"/>
    </row>
    <row r="149" spans="2:17" s="34" customFormat="1" ht="13.95" customHeight="1" x14ac:dyDescent="0.3">
      <c r="B149" s="35"/>
      <c r="E149" s="35"/>
      <c r="J149" s="65"/>
      <c r="K149" s="65"/>
      <c r="L149" s="65"/>
      <c r="M149" s="65"/>
      <c r="N149" s="65"/>
      <c r="O149" s="65"/>
      <c r="P149" s="65"/>
      <c r="Q149" s="65"/>
    </row>
    <row r="150" spans="2:17" s="34" customFormat="1" ht="13.95" customHeight="1" x14ac:dyDescent="0.3">
      <c r="B150" s="35"/>
      <c r="E150" s="35"/>
      <c r="J150" s="65"/>
      <c r="K150" s="65"/>
      <c r="L150" s="65"/>
      <c r="M150" s="65"/>
      <c r="N150" s="65"/>
      <c r="O150" s="65"/>
      <c r="P150" s="65"/>
      <c r="Q150" s="65"/>
    </row>
    <row r="151" spans="2:17" s="34" customFormat="1" ht="13.95" customHeight="1" x14ac:dyDescent="0.3">
      <c r="B151" s="35"/>
      <c r="E151" s="35"/>
      <c r="J151" s="65"/>
      <c r="K151" s="65"/>
      <c r="L151" s="65"/>
      <c r="M151" s="65"/>
      <c r="N151" s="65"/>
      <c r="O151" s="65"/>
      <c r="P151" s="65"/>
      <c r="Q151" s="65"/>
    </row>
    <row r="152" spans="2:17" s="34" customFormat="1" ht="13.95" customHeight="1" x14ac:dyDescent="0.3">
      <c r="B152" s="35"/>
      <c r="E152" s="35"/>
      <c r="J152" s="65"/>
      <c r="K152" s="65"/>
      <c r="L152" s="65"/>
      <c r="M152" s="65"/>
      <c r="N152" s="65"/>
      <c r="O152" s="65"/>
      <c r="P152" s="65"/>
      <c r="Q152" s="65"/>
    </row>
    <row r="153" spans="2:17" s="34" customFormat="1" ht="13.95" customHeight="1" x14ac:dyDescent="0.3">
      <c r="B153" s="35"/>
      <c r="E153" s="35"/>
      <c r="J153" s="65"/>
      <c r="K153" s="65"/>
      <c r="L153" s="65"/>
      <c r="M153" s="65"/>
      <c r="N153" s="65"/>
      <c r="O153" s="65"/>
      <c r="P153" s="65"/>
      <c r="Q153" s="65"/>
    </row>
    <row r="154" spans="2:17" s="34" customFormat="1" ht="13.95" customHeight="1" x14ac:dyDescent="0.3">
      <c r="B154" s="35"/>
      <c r="E154" s="35"/>
      <c r="J154" s="65"/>
      <c r="K154" s="65"/>
      <c r="L154" s="65"/>
      <c r="M154" s="65"/>
      <c r="N154" s="65"/>
      <c r="O154" s="65"/>
      <c r="P154" s="65"/>
      <c r="Q154" s="65"/>
    </row>
    <row r="155" spans="2:17" s="34" customFormat="1" ht="13.95" customHeight="1" x14ac:dyDescent="0.3">
      <c r="B155" s="35"/>
      <c r="E155" s="35"/>
      <c r="J155" s="65"/>
      <c r="K155" s="65"/>
      <c r="L155" s="65"/>
      <c r="M155" s="65"/>
      <c r="N155" s="65"/>
      <c r="O155" s="65"/>
      <c r="P155" s="65"/>
      <c r="Q155" s="65"/>
    </row>
    <row r="156" spans="2:17" s="34" customFormat="1" ht="13.95" customHeight="1" x14ac:dyDescent="0.3">
      <c r="B156" s="35"/>
      <c r="E156" s="35"/>
      <c r="J156" s="65"/>
      <c r="K156" s="65"/>
      <c r="L156" s="65"/>
      <c r="M156" s="65"/>
      <c r="N156" s="65"/>
      <c r="O156" s="65"/>
      <c r="P156" s="65"/>
      <c r="Q156" s="65"/>
    </row>
    <row r="157" spans="2:17" s="34" customFormat="1" ht="13.95" customHeight="1" x14ac:dyDescent="0.3">
      <c r="B157" s="35"/>
      <c r="E157" s="35"/>
      <c r="J157" s="65"/>
      <c r="K157" s="65"/>
      <c r="L157" s="65"/>
      <c r="M157" s="65"/>
      <c r="N157" s="65"/>
      <c r="O157" s="65"/>
      <c r="P157" s="65"/>
      <c r="Q157" s="65"/>
    </row>
    <row r="158" spans="2:17" s="34" customFormat="1" ht="13.95" customHeight="1" x14ac:dyDescent="0.3">
      <c r="B158" s="35"/>
      <c r="E158" s="35"/>
      <c r="J158" s="65"/>
      <c r="K158" s="65"/>
      <c r="L158" s="65"/>
      <c r="M158" s="65"/>
      <c r="N158" s="65"/>
      <c r="O158" s="65"/>
      <c r="P158" s="65"/>
      <c r="Q158" s="65"/>
    </row>
    <row r="159" spans="2:17" s="34" customFormat="1" ht="13.95" customHeight="1" x14ac:dyDescent="0.3">
      <c r="B159" s="35"/>
      <c r="E159" s="35"/>
      <c r="J159" s="65"/>
      <c r="K159" s="65"/>
      <c r="L159" s="65"/>
      <c r="M159" s="65"/>
      <c r="N159" s="65"/>
      <c r="O159" s="65"/>
      <c r="P159" s="65"/>
      <c r="Q159" s="65"/>
    </row>
    <row r="160" spans="2:17" s="34" customFormat="1" ht="13.95" customHeight="1" x14ac:dyDescent="0.3">
      <c r="B160" s="35"/>
      <c r="E160" s="35"/>
      <c r="J160" s="65"/>
      <c r="K160" s="65"/>
      <c r="L160" s="65"/>
      <c r="M160" s="65"/>
      <c r="N160" s="65"/>
      <c r="O160" s="65"/>
      <c r="P160" s="65"/>
      <c r="Q160" s="65"/>
    </row>
    <row r="161" spans="2:17" s="34" customFormat="1" ht="13.95" customHeight="1" x14ac:dyDescent="0.3">
      <c r="B161" s="35"/>
      <c r="E161" s="35"/>
      <c r="J161" s="65"/>
      <c r="K161" s="65"/>
      <c r="L161" s="65"/>
      <c r="M161" s="65"/>
      <c r="N161" s="65"/>
      <c r="O161" s="65"/>
      <c r="P161" s="65"/>
      <c r="Q161" s="65"/>
    </row>
    <row r="162" spans="2:17" s="34" customFormat="1" ht="13.95" customHeight="1" x14ac:dyDescent="0.3">
      <c r="B162" s="35"/>
      <c r="E162" s="35"/>
      <c r="J162" s="65"/>
      <c r="K162" s="65"/>
      <c r="L162" s="65"/>
      <c r="M162" s="65"/>
      <c r="N162" s="65"/>
      <c r="O162" s="65"/>
      <c r="P162" s="65"/>
      <c r="Q162" s="65"/>
    </row>
    <row r="163" spans="2:17" s="34" customFormat="1" ht="13.95" customHeight="1" x14ac:dyDescent="0.3">
      <c r="B163" s="35"/>
      <c r="E163" s="35"/>
      <c r="J163" s="65"/>
      <c r="K163" s="65"/>
      <c r="L163" s="65"/>
      <c r="M163" s="65"/>
      <c r="N163" s="65"/>
      <c r="O163" s="65"/>
      <c r="P163" s="65"/>
      <c r="Q163" s="65"/>
    </row>
    <row r="164" spans="2:17" s="34" customFormat="1" ht="13.95" customHeight="1" x14ac:dyDescent="0.3">
      <c r="B164" s="35"/>
      <c r="E164" s="35"/>
      <c r="J164" s="65"/>
      <c r="K164" s="65"/>
      <c r="L164" s="65"/>
      <c r="M164" s="65"/>
      <c r="N164" s="65"/>
      <c r="O164" s="65"/>
      <c r="P164" s="65"/>
      <c r="Q164" s="65"/>
    </row>
    <row r="165" spans="2:17" s="34" customFormat="1" ht="13.95" customHeight="1" x14ac:dyDescent="0.3">
      <c r="B165" s="35"/>
      <c r="E165" s="35"/>
      <c r="J165" s="65"/>
      <c r="K165" s="65"/>
      <c r="L165" s="65"/>
      <c r="M165" s="65"/>
      <c r="N165" s="65"/>
      <c r="O165" s="65"/>
      <c r="P165" s="65"/>
      <c r="Q165" s="65"/>
    </row>
  </sheetData>
  <mergeCells count="3">
    <mergeCell ref="B10:I10"/>
    <mergeCell ref="B26:I26"/>
    <mergeCell ref="B38:I38"/>
  </mergeCells>
  <pageMargins left="0.7" right="0.7" top="0.75" bottom="0.75" header="0.3" footer="0.3"/>
  <pageSetup scale="47" orientation="portrait" r:id="rId1"/>
  <headerFooter>
    <oddFooter>&amp;L&amp;A&amp;CCBIP  1-25&amp;RPage &amp;P</oddFooter>
  </headerFooter>
  <ignoredErrors>
    <ignoredError sqref="E11:E25 E27:E35 E3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4F74E-598E-4FF7-A5A1-E52D89B8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98323-DB29-4071-A7E1-748A56901C34}">
  <ds:schemaRefs>
    <ds:schemaRef ds:uri="http://schemas.microsoft.com/office/2006/metadata/properties"/>
    <ds:schemaRef ds:uri="http://schemas.microsoft.com/office/infopath/2007/PartnerControls"/>
    <ds:schemaRef ds:uri="3c2dcf18-2759-4e3f-869c-9d5bef25fd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 Insulation - Foam</vt:lpstr>
      <vt:lpstr>'Pipe Insulation - Foam'!Print_Area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2024-11-07T13:31:36Z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